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codeName="ThisWorkbook"/>
  <xr:revisionPtr revIDLastSave="0" documentId="13_ncr:1_{85AC5FE7-A5AA-412C-B1F6-3CC229D64A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duct List" sheetId="2" r:id="rId1"/>
  </sheets>
  <definedNames>
    <definedName name="_xlnm.Print_Area" localSheetId="0">'Product List'!$A$1:$G$168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7" i="2" l="1"/>
  <c r="H36" i="2"/>
  <c r="H12" i="2" l="1"/>
  <c r="H13" i="2"/>
  <c r="H14" i="2"/>
  <c r="H15" i="2"/>
  <c r="H11" i="2"/>
  <c r="D12" i="2"/>
  <c r="D13" i="2"/>
  <c r="D14" i="2"/>
  <c r="D15" i="2"/>
  <c r="D16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D70" i="2"/>
  <c r="D69" i="2"/>
  <c r="D68" i="2"/>
  <c r="D67" i="2"/>
  <c r="D66" i="2"/>
  <c r="D63" i="2"/>
  <c r="D62" i="2"/>
  <c r="D61" i="2"/>
  <c r="D60" i="2"/>
  <c r="D59" i="2"/>
  <c r="D84" i="2"/>
  <c r="D82" i="2"/>
  <c r="D80" i="2"/>
  <c r="D79" i="2"/>
  <c r="D74" i="2"/>
  <c r="D76" i="2"/>
  <c r="D77" i="2"/>
  <c r="D78" i="2"/>
  <c r="D81" i="2"/>
  <c r="D83" i="2"/>
  <c r="D85" i="2"/>
  <c r="D86" i="2"/>
  <c r="D22" i="2" l="1"/>
  <c r="D75" i="2" l="1"/>
  <c r="D20" i="2"/>
  <c r="D21" i="2"/>
  <c r="D23" i="2"/>
  <c r="D24" i="2"/>
  <c r="D25" i="2"/>
  <c r="D26" i="2"/>
  <c r="D27" i="2"/>
  <c r="D28" i="2"/>
  <c r="D29" i="2"/>
  <c r="D30" i="2"/>
  <c r="D31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7" i="2"/>
  <c r="H38" i="2"/>
  <c r="H39" i="2"/>
  <c r="D47" i="2"/>
  <c r="D48" i="2"/>
  <c r="D49" i="2"/>
  <c r="D50" i="2"/>
  <c r="D51" i="2"/>
  <c r="D52" i="2"/>
  <c r="D53" i="2"/>
  <c r="D54" i="2"/>
  <c r="D55" i="2"/>
  <c r="D56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92" i="2"/>
  <c r="H94" i="2"/>
  <c r="H95" i="2"/>
  <c r="H96" i="2"/>
  <c r="H98" i="2"/>
  <c r="H99" i="2"/>
  <c r="H100" i="2"/>
  <c r="H102" i="2"/>
  <c r="H103" i="2"/>
  <c r="H106" i="2"/>
  <c r="H107" i="2"/>
  <c r="H108" i="2"/>
  <c r="H109" i="2"/>
  <c r="H110" i="2"/>
  <c r="H111" i="2"/>
  <c r="H112" i="2"/>
  <c r="H113" i="2"/>
  <c r="H114" i="2"/>
  <c r="H115" i="2"/>
  <c r="D19" i="2"/>
  <c r="D34" i="2"/>
  <c r="D35" i="2"/>
  <c r="D36" i="2"/>
  <c r="D37" i="2"/>
  <c r="D38" i="2"/>
  <c r="D39" i="2"/>
  <c r="D40" i="2"/>
  <c r="D41" i="2"/>
  <c r="D42" i="2"/>
  <c r="D43" i="2"/>
  <c r="D44" i="2"/>
  <c r="H57" i="2"/>
  <c r="H58" i="2"/>
  <c r="H59" i="2"/>
  <c r="H60" i="2"/>
  <c r="H61" i="2"/>
  <c r="H62" i="2"/>
  <c r="H63" i="2"/>
  <c r="H64" i="2"/>
  <c r="H65" i="2"/>
  <c r="H66" i="2"/>
  <c r="H67" i="2"/>
  <c r="D11" i="2" l="1"/>
</calcChain>
</file>

<file path=xl/sharedStrings.xml><?xml version="1.0" encoding="utf-8"?>
<sst xmlns="http://schemas.openxmlformats.org/spreadsheetml/2006/main" count="203" uniqueCount="176">
  <si>
    <t>COST</t>
  </si>
  <si>
    <t>ALPRO SOYA MILK</t>
  </si>
  <si>
    <t>DAIRY</t>
  </si>
  <si>
    <t>BRIE WEDGE</t>
  </si>
  <si>
    <t>GUERNSEY MILK FULL CREAM (RED)</t>
  </si>
  <si>
    <t>GUERNSEY MILK LOW FAT (BLUE)</t>
  </si>
  <si>
    <t>GUERNSEY MILK SKIMMED (GREEN)</t>
  </si>
  <si>
    <t xml:space="preserve">GUERNSEY SALTED BUTTER </t>
  </si>
  <si>
    <t>LACTOSE FREE GOLD LOW FAT</t>
  </si>
  <si>
    <t>CHOPPED TOMATOES 400G</t>
  </si>
  <si>
    <t>DRIED GOODS/ SAUCES/ OIL</t>
  </si>
  <si>
    <t>MEDIUM EGG NOODLES 250G</t>
  </si>
  <si>
    <t>VEGETABLE OIL LITRE</t>
  </si>
  <si>
    <t>CONDIMENTS/ DRESSINGS</t>
  </si>
  <si>
    <t>PITTED OLIVES 330G</t>
  </si>
  <si>
    <t>BISCUITS &amp; CAKES</t>
  </si>
  <si>
    <t>BREADS</t>
  </si>
  <si>
    <t>KING POT NOODLE BEEF &amp; TOMATO</t>
  </si>
  <si>
    <t>KING POT NOODLE CURRY</t>
  </si>
  <si>
    <t>SOFT DRINKS</t>
  </si>
  <si>
    <t>KULANA APPLE JUICE 1 LTR</t>
  </si>
  <si>
    <t>KULANA CRANBERRY JUICE 1 LTR</t>
  </si>
  <si>
    <t xml:space="preserve">KULANA ORANGE JUICE 1 LTR </t>
  </si>
  <si>
    <t xml:space="preserve">PEPSI 1.5L </t>
  </si>
  <si>
    <t xml:space="preserve">PEPSI MAX CHERRY 1.25L </t>
  </si>
  <si>
    <t xml:space="preserve">R WHITES LEMOMADE 1.5L </t>
  </si>
  <si>
    <t xml:space="preserve">RADNOR HILLS SPARKLING 1.5L </t>
  </si>
  <si>
    <t xml:space="preserve">RADNOR HILLS STILL 1.5L </t>
  </si>
  <si>
    <t xml:space="preserve">ROBINSONS SQUASH LEMON 1 LTR </t>
  </si>
  <si>
    <t xml:space="preserve">ROBINSONS SQUASH SUM/FRUIT 1 LTR </t>
  </si>
  <si>
    <t>OFF SALES</t>
  </si>
  <si>
    <t>SPARKLING</t>
  </si>
  <si>
    <t>PROSECCO PONTE</t>
  </si>
  <si>
    <t>RED WINE</t>
  </si>
  <si>
    <t>WHITE WINE</t>
  </si>
  <si>
    <t>ROSE WINE</t>
  </si>
  <si>
    <t>PINOT GRIGIO ROSE</t>
  </si>
  <si>
    <t>WHITE ZINFINDAL</t>
  </si>
  <si>
    <t>BEERS, CIDERS, ALES</t>
  </si>
  <si>
    <t xml:space="preserve">CARLSBERG EXPORT 500ML </t>
  </si>
  <si>
    <t xml:space="preserve">GUINNESS DRAUGHT 440ML </t>
  </si>
  <si>
    <t xml:space="preserve">JOHN SMITHS SMOOTH 440ML </t>
  </si>
  <si>
    <t xml:space="preserve">THATCHERS GOLD  440ML </t>
  </si>
  <si>
    <t xml:space="preserve">THATCHERS HAZE 440ML </t>
  </si>
  <si>
    <t>STRONGBOW 440ML</t>
  </si>
  <si>
    <t>Name</t>
  </si>
  <si>
    <t>Contact Number</t>
  </si>
  <si>
    <t>QUANTITY</t>
  </si>
  <si>
    <t>BAKEWELL TARTS X 6</t>
  </si>
  <si>
    <t>OREO VANILLA 154G</t>
  </si>
  <si>
    <t>TINNED GOODS/FOOD CUPBOARD</t>
  </si>
  <si>
    <t>FAJITA KIT BBQ 500G</t>
  </si>
  <si>
    <t>KING POT NOODLE BOMBAY BAD BOY</t>
  </si>
  <si>
    <t>TATE &amp; LYLE GRANULATED SUGAR 500G</t>
  </si>
  <si>
    <t>HERM GOLD 500ML</t>
  </si>
  <si>
    <t>DANISH BLUE WEDGE</t>
  </si>
  <si>
    <t>CHEESE SINGLES</t>
  </si>
  <si>
    <t xml:space="preserve">TOTAL COST </t>
  </si>
  <si>
    <t>OF ORDER:</t>
  </si>
  <si>
    <t>Arrival Date</t>
  </si>
  <si>
    <t>Cottage / Pitch</t>
  </si>
  <si>
    <t xml:space="preserve">THICK SLICE MALT LOAF </t>
  </si>
  <si>
    <t>THICK SLICE WHITE LOAF</t>
  </si>
  <si>
    <t>PLAIN TORTILLA WRAPS X8</t>
  </si>
  <si>
    <t>WHITE BAGUETTES X 2</t>
  </si>
  <si>
    <t>GARLIC BAGUETTES X2</t>
  </si>
  <si>
    <t>LARGE EGGS X 6</t>
  </si>
  <si>
    <t>JAFFA CAKES X 12</t>
  </si>
  <si>
    <t>TETLEY TEA BAGS X 40</t>
  </si>
  <si>
    <t>FRESH FRUIT, VEG &amp; SALAD</t>
  </si>
  <si>
    <t>APPLES GOLDEN DELICIOUS</t>
  </si>
  <si>
    <t>LIME SINGLE</t>
  </si>
  <si>
    <t>LETUCE - BABY GEM X 2</t>
  </si>
  <si>
    <t>SPRING ONIONS BUNCH</t>
  </si>
  <si>
    <t>TOMATOES CHERRY PUNNET</t>
  </si>
  <si>
    <t>LEMON SINGLE</t>
  </si>
  <si>
    <t>COOP CREAM OF TOMATO SOUP</t>
  </si>
  <si>
    <t>COOP VEGETABLE SOUP</t>
  </si>
  <si>
    <t>COOP CREAM OF MUSHROOM SOUP</t>
  </si>
  <si>
    <t>COOP MINESTONE SOUP</t>
  </si>
  <si>
    <t>CRF PEAS &amp; CARROTS 265G</t>
  </si>
  <si>
    <t>TUNA STEAK IN SPRING WATER 145G</t>
  </si>
  <si>
    <t>SILVERSKIN PICKLED ONIONS 440G</t>
  </si>
  <si>
    <t>FROZEN &amp; CHILLED</t>
  </si>
  <si>
    <t>STRAIGHT CUT CHIPS 750G</t>
  </si>
  <si>
    <t>2 CHICKEN QUARTER POUNDERS BURGER</t>
  </si>
  <si>
    <t>COOP STONEBAKED FOUR CHEESE PIZZA 330G</t>
  </si>
  <si>
    <t>COOP STONEBAKED MEAT FEAST PIZZA 335G</t>
  </si>
  <si>
    <t>COOP ANTIPASTO ITALIAN SELECTION 120G</t>
  </si>
  <si>
    <t>SMOKED SALMON 227G</t>
  </si>
  <si>
    <t>BACK BACON 250G</t>
  </si>
  <si>
    <t>COOP PENNE PASTA 500G</t>
  </si>
  <si>
    <t>COOP SPAGHETTI 500G</t>
  </si>
  <si>
    <t>OLIVE OIL 250ML FILIPPO BERIO</t>
  </si>
  <si>
    <t>GINGER NUT BISCUITS 200G</t>
  </si>
  <si>
    <t>KIT KAT CHUNKY X 4</t>
  </si>
  <si>
    <t>TEA / COFFEE / PRESERVES / SPREADS</t>
  </si>
  <si>
    <t>CEREALS (PORTIONS)</t>
  </si>
  <si>
    <t>GENERAL</t>
  </si>
  <si>
    <t>ROCQUETTES XC 320ML</t>
  </si>
  <si>
    <t>THATCHERS ZERO 440ML 0.0%</t>
  </si>
  <si>
    <t>KRONENBOURG 1664 0.0% 330ML</t>
  </si>
  <si>
    <t>GUEST INFORMATION</t>
  </si>
  <si>
    <t>NB: prices may fluctuate and products are subject to availability according to local suppliers. </t>
  </si>
  <si>
    <r>
      <rPr>
        <b/>
        <u/>
        <sz val="14"/>
        <color theme="1"/>
        <rFont val="Work Sans"/>
      </rPr>
      <t xml:space="preserve">Please send your completed grocery pre-order at least 7 days prior to arrival. </t>
    </r>
    <r>
      <rPr>
        <sz val="14"/>
        <color theme="1"/>
        <rFont val="Work Sans"/>
      </rPr>
      <t xml:space="preserve">
Email to: </t>
    </r>
    <r>
      <rPr>
        <b/>
        <u/>
        <sz val="14"/>
        <color theme="1"/>
        <rFont val="Work Sans"/>
      </rPr>
      <t xml:space="preserve">groceryorders@herm.com
</t>
    </r>
    <r>
      <rPr>
        <b/>
        <sz val="14"/>
        <color theme="1"/>
        <rFont val="Work Sans"/>
      </rPr>
      <t>With thanks, The Herm Island Team</t>
    </r>
  </si>
  <si>
    <t xml:space="preserve">6 WHITE ROLLS (Warburtons) </t>
  </si>
  <si>
    <t>FLORA PLANT BASE SPREAD 200G</t>
  </si>
  <si>
    <t>COOP MATURE CHEDDAR CHEESE 200G</t>
  </si>
  <si>
    <t>COOP MILD CHEDDAR CHEESE 200G</t>
  </si>
  <si>
    <t>CUCUMBER WHOLE</t>
  </si>
  <si>
    <t>BANANAS BUNCH - 1KG</t>
  </si>
  <si>
    <t>EASY PEELERS IKG</t>
  </si>
  <si>
    <t>RED GRAPES - 550G</t>
  </si>
  <si>
    <t>SPANISH ONIONS - 1KG</t>
  </si>
  <si>
    <t>COOP BAKED BEANS 400G</t>
  </si>
  <si>
    <t>HEINZ SPAGHETTI 205G</t>
  </si>
  <si>
    <t>HOT DOGS X 6 400G</t>
  </si>
  <si>
    <t>COOP FAIRTRADE RICHROAST COFFEE 100G</t>
  </si>
  <si>
    <t>COOP FINE ORANGE MARMALADE 420G</t>
  </si>
  <si>
    <t>COOP STRAWBERRY JAM 454G</t>
  </si>
  <si>
    <t>COOP KETCHUP 500G</t>
  </si>
  <si>
    <t>COOP MAYO 480ML</t>
  </si>
  <si>
    <t>COOP BROWN SAUCE 450G</t>
  </si>
  <si>
    <t>COOP MIXED FRUIT MUESLI</t>
  </si>
  <si>
    <t>COOP BRAN FLAKES 500G</t>
  </si>
  <si>
    <t>COOP CORN FLAKES 500G</t>
  </si>
  <si>
    <t>COOP CRUNCHY CHOCOLATE CRISP 500G</t>
  </si>
  <si>
    <t>COOP WHOLE WHEAT BISCUITS</t>
  </si>
  <si>
    <t xml:space="preserve">YOUNGS 4 CHIP SHOP FISH FILLETS </t>
  </si>
  <si>
    <t>COOP FISH GOUJONS 380G</t>
  </si>
  <si>
    <t>COOP BRITISH GARDEN PEAS 750G</t>
  </si>
  <si>
    <t>COOP CARROT, CAULI &amp; BROCCOLI 800G</t>
  </si>
  <si>
    <t>SOUTHERN FRIED CHICKEN BITES 162G</t>
  </si>
  <si>
    <t>POTATO WAFFLES x10</t>
  </si>
  <si>
    <t>COOP BRUSSELS PATE 170G</t>
  </si>
  <si>
    <t>COOP PLANT SAUSAGE 300G</t>
  </si>
  <si>
    <t>COOP PLANT CHICKEN TENDERS 190G</t>
  </si>
  <si>
    <t>SANDWICH ROAST CHICKEN 120G</t>
  </si>
  <si>
    <t>SANDWICH HONEY HAM 300G</t>
  </si>
  <si>
    <t>COOP BASMATI RICE 500G</t>
  </si>
  <si>
    <t>COOP ITALIAN TOMATO SAUCE  SAUCE 500G</t>
  </si>
  <si>
    <t>BARILLA ARRABBIATA PASTA SAUCE 400G</t>
  </si>
  <si>
    <t>KING POT NOODLE CHICKEN &amp; MUSHROOM</t>
  </si>
  <si>
    <t>COOP MILK CHOCOLATE DIGESTIVES 300G</t>
  </si>
  <si>
    <t>COOP CUSTARD CREAMS 300G</t>
  </si>
  <si>
    <t>COOP BROWNIE BAR</t>
  </si>
  <si>
    <t>COOP APPLE PIES X 6</t>
  </si>
  <si>
    <t>COOP RASPBERRY SWISS ROLL</t>
  </si>
  <si>
    <t>COOP MILLIONAIRE SHORTBREAD BAR</t>
  </si>
  <si>
    <t xml:space="preserve">TANGO ORANGE 2L </t>
  </si>
  <si>
    <t xml:space="preserve">TANGO APPLE 2L </t>
  </si>
  <si>
    <t xml:space="preserve">ROBINSONS SQUASH ORANGE 1 LTR </t>
  </si>
  <si>
    <t>CAREX ANTIBAC HANDWASH 250ML</t>
  </si>
  <si>
    <t xml:space="preserve">COOP CING FILM </t>
  </si>
  <si>
    <t>COOP KITCHEN FOIL</t>
  </si>
  <si>
    <t xml:space="preserve">ANTIBAC SURFACE CLEANER 750ML </t>
  </si>
  <si>
    <t xml:space="preserve">COOP WASHING UP LIQUID 450ML </t>
  </si>
  <si>
    <t>TOILET TISSUE LARGE 3 PLY X 1</t>
  </si>
  <si>
    <t>COOP SPONGE SCOURER X 4</t>
  </si>
  <si>
    <t>ANT &amp; INSCT SPRAY</t>
  </si>
  <si>
    <t>FLY &amp; WASP SPRAY</t>
  </si>
  <si>
    <t>COOP FIRE LIGHTERS X 18</t>
  </si>
  <si>
    <t>REFUSE SACKS  X 20</t>
  </si>
  <si>
    <t>KITCHEN TOWEL X 1 ROLL</t>
  </si>
  <si>
    <t>COOP LAUNDRY LIQUID - NON BIO 750ML</t>
  </si>
  <si>
    <t>TRESAGUAS RIOJA</t>
  </si>
  <si>
    <t xml:space="preserve">SHIRAZ - COLDRIDGE ESTATE </t>
  </si>
  <si>
    <t xml:space="preserve">MACABEO LA VIVIENDA </t>
  </si>
  <si>
    <t xml:space="preserve">CHARDONAY - COLDRIDGE ESTATE </t>
  </si>
  <si>
    <t>Grocery Pre-Order List 2026</t>
  </si>
  <si>
    <t>LGE POMMIER PORK &amp; LEEK SAUSAGES x 6</t>
  </si>
  <si>
    <t>LGE GF LINCOLNSHIRE SAUSAGES x 6</t>
  </si>
  <si>
    <t>LARGE POMMIER PORK SAUSAGES x 6</t>
  </si>
  <si>
    <t>MANOR FARM BUTCHER BURGERS X 4</t>
  </si>
  <si>
    <t>MERLOT CYT 2023</t>
  </si>
  <si>
    <t>SAUVIGNON BLANC CIELO DEL SUR 2024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</si>
</sst>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[$£-809]#,##0.00"/>
    <numFmt numFmtId="165" formatCode="&quot;£&quot;#,##0.00"/>
  </numFmts>
  <fonts count="1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2"/>
      <color rgb="FF03656D"/>
      <name val="Work Sans"/>
    </font>
    <font>
      <sz val="22"/>
      <color theme="1"/>
      <name val="Work Sans"/>
    </font>
    <font>
      <sz val="11"/>
      <color theme="0"/>
      <name val="Work Sans"/>
    </font>
    <font>
      <sz val="11"/>
      <color theme="1"/>
      <name val="Work Sans"/>
    </font>
    <font>
      <sz val="10"/>
      <color theme="1"/>
      <name val="Work Sans"/>
    </font>
    <font>
      <sz val="14"/>
      <color theme="1"/>
      <name val="Work Sans"/>
    </font>
    <font>
      <b/>
      <sz val="12"/>
      <color theme="1"/>
      <name val="Work Sans"/>
    </font>
    <font>
      <b/>
      <sz val="12"/>
      <color theme="0"/>
      <name val="Work Sans"/>
    </font>
    <font>
      <sz val="12"/>
      <color theme="0"/>
      <name val="Work Sans"/>
    </font>
    <font>
      <sz val="12"/>
      <color theme="1"/>
      <name val="Work Sans"/>
    </font>
    <font>
      <b/>
      <sz val="12"/>
      <color indexed="8"/>
      <name val="Work Sans"/>
    </font>
    <font>
      <b/>
      <sz val="12"/>
      <color rgb="FF03656D"/>
      <name val="Work Sans"/>
    </font>
    <font>
      <b/>
      <sz val="12"/>
      <color rgb="FF5D84AC"/>
      <name val="Work Sans"/>
    </font>
    <font>
      <b/>
      <sz val="12"/>
      <name val="Work Sans"/>
    </font>
    <font>
      <b/>
      <sz val="14"/>
      <color theme="1"/>
      <name val="Work Sans"/>
    </font>
    <font>
      <b/>
      <u/>
      <sz val="14"/>
      <color theme="1"/>
      <name val="Work Sans"/>
    </font>
    <font>
      <b/>
      <i/>
      <sz val="12"/>
      <color rgb="FF03656D"/>
      <name val="Work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1B1AD"/>
        <bgColor indexed="64"/>
      </patternFill>
    </fill>
    <fill>
      <patternFill patternType="solid">
        <fgColor rgb="FFF47F3D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11" fillId="0" borderId="0" xfId="0" applyFont="1"/>
    <xf numFmtId="0" fontId="11" fillId="0" borderId="0" xfId="0" applyFont="1" applyAlignment="1" applyProtection="1">
      <alignment vertical="center"/>
      <protection locked="0"/>
    </xf>
    <xf numFmtId="0" fontId="10" fillId="0" borderId="0" xfId="0" applyFont="1"/>
    <xf numFmtId="0" fontId="11" fillId="0" borderId="0" xfId="0" applyFont="1" applyAlignment="1">
      <alignment vertical="center"/>
    </xf>
    <xf numFmtId="0" fontId="6" fillId="0" borderId="0" xfId="0" applyFont="1"/>
    <xf numFmtId="1" fontId="11" fillId="0" borderId="0" xfId="0" applyNumberFormat="1" applyFont="1" applyAlignment="1" applyProtection="1">
      <alignment horizontal="center" vertical="center"/>
      <protection locked="0"/>
    </xf>
    <xf numFmtId="8" fontId="11" fillId="0" borderId="0" xfId="0" applyNumberFormat="1" applyFont="1" applyAlignment="1" applyProtection="1">
      <alignment horizontal="center" vertical="center"/>
      <protection locked="0"/>
    </xf>
    <xf numFmtId="0" fontId="12" fillId="4" borderId="4" xfId="0" applyFont="1" applyFill="1" applyBorder="1" applyAlignment="1">
      <alignment vertical="center"/>
    </xf>
    <xf numFmtId="0" fontId="15" fillId="4" borderId="2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1" fontId="5" fillId="0" borderId="0" xfId="0" applyNumberFormat="1" applyFont="1"/>
    <xf numFmtId="1" fontId="12" fillId="4" borderId="3" xfId="0" applyNumberFormat="1" applyFont="1" applyFill="1" applyBorder="1" applyAlignment="1">
      <alignment vertical="center"/>
    </xf>
    <xf numFmtId="1" fontId="11" fillId="0" borderId="0" xfId="0" applyNumberFormat="1" applyFont="1"/>
    <xf numFmtId="0" fontId="2" fillId="0" borderId="0" xfId="0" applyFont="1" applyAlignment="1">
      <alignment vertical="top"/>
    </xf>
    <xf numFmtId="0" fontId="8" fillId="0" borderId="10" xfId="0" applyFont="1" applyBorder="1" applyAlignment="1">
      <alignment horizontal="left" vertical="center"/>
    </xf>
    <xf numFmtId="0" fontId="12" fillId="0" borderId="10" xfId="0" applyFont="1" applyBorder="1" applyAlignment="1">
      <alignment vertical="center"/>
    </xf>
    <xf numFmtId="1" fontId="12" fillId="0" borderId="10" xfId="0" applyNumberFormat="1" applyFont="1" applyBorder="1" applyAlignment="1">
      <alignment vertical="center"/>
    </xf>
    <xf numFmtId="0" fontId="8" fillId="5" borderId="2" xfId="0" applyFont="1" applyFill="1" applyBorder="1" applyAlignment="1" applyProtection="1">
      <alignment vertical="center"/>
      <protection locked="0" hidden="1"/>
    </xf>
    <xf numFmtId="164" fontId="8" fillId="3" borderId="1" xfId="0" applyNumberFormat="1" applyFont="1" applyFill="1" applyBorder="1" applyAlignment="1" applyProtection="1">
      <alignment horizontal="center" vertical="center"/>
      <protection locked="0" hidden="1"/>
    </xf>
    <xf numFmtId="0" fontId="8" fillId="5" borderId="1" xfId="0" applyFont="1" applyFill="1" applyBorder="1" applyAlignment="1" applyProtection="1">
      <alignment vertical="center"/>
      <protection locked="0" hidden="1"/>
    </xf>
    <xf numFmtId="1" fontId="8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0" fillId="0" borderId="0" xfId="0" applyFont="1" applyProtection="1">
      <protection locked="0" hidden="1"/>
    </xf>
    <xf numFmtId="0" fontId="11" fillId="0" borderId="2" xfId="0" applyFont="1" applyBorder="1" applyAlignment="1" applyProtection="1">
      <alignment vertical="center"/>
      <protection locked="0" hidden="1"/>
    </xf>
    <xf numFmtId="8" fontId="11" fillId="0" borderId="1" xfId="0" applyNumberFormat="1" applyFont="1" applyBorder="1" applyAlignment="1" applyProtection="1">
      <alignment horizontal="center" vertical="center"/>
      <protection locked="0" hidden="1"/>
    </xf>
    <xf numFmtId="1" fontId="11" fillId="0" borderId="1" xfId="0" applyNumberFormat="1" applyFont="1" applyBorder="1" applyAlignment="1" applyProtection="1">
      <alignment horizontal="center" vertical="center"/>
      <protection locked="0" hidden="1"/>
    </xf>
    <xf numFmtId="0" fontId="11" fillId="0" borderId="1" xfId="0" applyFont="1" applyBorder="1" applyAlignment="1" applyProtection="1">
      <alignment vertical="center"/>
      <protection locked="0" hidden="1"/>
    </xf>
    <xf numFmtId="0" fontId="11" fillId="0" borderId="0" xfId="0" applyFont="1" applyAlignment="1" applyProtection="1">
      <alignment vertical="center"/>
      <protection locked="0" hidden="1"/>
    </xf>
    <xf numFmtId="0" fontId="5" fillId="0" borderId="0" xfId="0" applyFont="1" applyProtection="1">
      <protection locked="0" hidden="1"/>
    </xf>
    <xf numFmtId="1" fontId="5" fillId="0" borderId="0" xfId="0" applyNumberFormat="1" applyFont="1" applyProtection="1">
      <protection locked="0" hidden="1"/>
    </xf>
    <xf numFmtId="0" fontId="12" fillId="5" borderId="2" xfId="0" applyFont="1" applyFill="1" applyBorder="1" applyAlignment="1" applyProtection="1">
      <alignment vertical="center"/>
      <protection locked="0" hidden="1"/>
    </xf>
    <xf numFmtId="8" fontId="11" fillId="0" borderId="0" xfId="0" applyNumberFormat="1" applyFont="1" applyAlignment="1" applyProtection="1">
      <alignment horizontal="center" vertical="center"/>
      <protection locked="0" hidden="1"/>
    </xf>
    <xf numFmtId="1" fontId="8" fillId="0" borderId="0" xfId="0" applyNumberFormat="1" applyFont="1" applyAlignment="1" applyProtection="1">
      <alignment horizontal="center" vertical="center"/>
      <protection locked="0" hidden="1"/>
    </xf>
    <xf numFmtId="8" fontId="8" fillId="3" borderId="1" xfId="0" applyNumberFormat="1" applyFont="1" applyFill="1" applyBorder="1" applyAlignment="1" applyProtection="1">
      <alignment horizontal="center" vertical="center"/>
      <protection locked="0" hidden="1"/>
    </xf>
    <xf numFmtId="164" fontId="11" fillId="0" borderId="1" xfId="0" applyNumberFormat="1" applyFont="1" applyBorder="1" applyAlignment="1" applyProtection="1">
      <alignment horizontal="center" vertical="center"/>
      <protection locked="0" hidden="1"/>
    </xf>
    <xf numFmtId="0" fontId="12" fillId="2" borderId="2" xfId="0" applyFont="1" applyFill="1" applyBorder="1" applyAlignment="1" applyProtection="1">
      <alignment vertical="center"/>
      <protection locked="0" hidden="1"/>
    </xf>
    <xf numFmtId="164" fontId="8" fillId="2" borderId="4" xfId="0" applyNumberFormat="1" applyFont="1" applyFill="1" applyBorder="1" applyAlignment="1" applyProtection="1">
      <alignment horizontal="center" vertical="center"/>
      <protection locked="0" hidden="1"/>
    </xf>
    <xf numFmtId="1" fontId="8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2" fillId="3" borderId="2" xfId="0" applyFont="1" applyFill="1" applyBorder="1" applyAlignment="1" applyProtection="1">
      <alignment horizontal="left" vertical="center"/>
      <protection locked="0" hidden="1"/>
    </xf>
    <xf numFmtId="0" fontId="12" fillId="3" borderId="4" xfId="0" applyFont="1" applyFill="1" applyBorder="1" applyAlignment="1" applyProtection="1">
      <alignment horizontal="center" vertical="center" wrapText="1"/>
      <protection locked="0" hidden="1"/>
    </xf>
    <xf numFmtId="1" fontId="12" fillId="3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11" fillId="0" borderId="1" xfId="0" applyFont="1" applyBorder="1" applyAlignment="1" applyProtection="1">
      <alignment horizontal="left" vertical="center"/>
      <protection locked="0" hidden="1"/>
    </xf>
    <xf numFmtId="165" fontId="11" fillId="0" borderId="1" xfId="0" applyNumberFormat="1" applyFont="1" applyBorder="1" applyAlignment="1" applyProtection="1">
      <alignment horizontal="center" vertical="center"/>
      <protection locked="0" hidden="1"/>
    </xf>
    <xf numFmtId="0" fontId="8" fillId="3" borderId="2" xfId="0" applyFont="1" applyFill="1" applyBorder="1" applyAlignment="1" applyProtection="1">
      <alignment vertical="center"/>
      <protection locked="0" hidden="1"/>
    </xf>
    <xf numFmtId="165" fontId="8" fillId="3" borderId="3" xfId="0" applyNumberFormat="1" applyFont="1" applyFill="1" applyBorder="1" applyAlignment="1" applyProtection="1">
      <alignment horizontal="center" vertical="center"/>
      <protection locked="0" hidden="1"/>
    </xf>
    <xf numFmtId="0" fontId="8" fillId="3" borderId="2" xfId="0" applyFont="1" applyFill="1" applyBorder="1" applyAlignment="1" applyProtection="1">
      <alignment horizontal="left" vertical="center"/>
      <protection locked="0" hidden="1"/>
    </xf>
    <xf numFmtId="0" fontId="11" fillId="0" borderId="0" xfId="0" applyFont="1" applyProtection="1">
      <protection locked="0" hidden="1"/>
    </xf>
    <xf numFmtId="1" fontId="11" fillId="0" borderId="0" xfId="0" applyNumberFormat="1" applyFont="1" applyProtection="1">
      <protection locked="0" hidden="1"/>
    </xf>
    <xf numFmtId="0" fontId="4" fillId="0" borderId="0" xfId="0" applyFont="1" applyProtection="1">
      <protection locked="0" hidden="1"/>
    </xf>
    <xf numFmtId="0" fontId="13" fillId="0" borderId="0" xfId="0" applyFont="1" applyAlignment="1" applyProtection="1">
      <alignment horizontal="right"/>
      <protection locked="0" hidden="1"/>
    </xf>
    <xf numFmtId="1" fontId="14" fillId="0" borderId="7" xfId="0" applyNumberFormat="1" applyFont="1" applyBorder="1" applyAlignment="1" applyProtection="1">
      <alignment horizontal="center"/>
      <protection locked="0" hidden="1"/>
    </xf>
    <xf numFmtId="1" fontId="14" fillId="0" borderId="9" xfId="0" applyNumberFormat="1" applyFont="1" applyBorder="1" applyAlignment="1" applyProtection="1">
      <alignment horizontal="center"/>
      <protection locked="0" hidden="1"/>
    </xf>
    <xf numFmtId="0" fontId="9" fillId="0" borderId="0" xfId="0" applyFont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8" fontId="10" fillId="0" borderId="0" xfId="0" applyNumberFormat="1" applyFont="1" applyProtection="1">
      <protection hidden="1"/>
    </xf>
    <xf numFmtId="164" fontId="13" fillId="0" borderId="8" xfId="0" applyNumberFormat="1" applyFont="1" applyBorder="1" applyAlignment="1" applyProtection="1">
      <alignment horizontal="center"/>
      <protection hidden="1"/>
    </xf>
    <xf numFmtId="164" fontId="13" fillId="0" borderId="6" xfId="0" applyNumberFormat="1" applyFont="1" applyBorder="1" applyAlignment="1" applyProtection="1">
      <alignment horizontal="center"/>
      <protection hidden="1"/>
    </xf>
    <xf numFmtId="0" fontId="11" fillId="0" borderId="2" xfId="0" applyFont="1" applyBorder="1" applyAlignment="1" applyProtection="1">
      <alignment horizontal="left" vertical="center"/>
      <protection locked="0" hidden="1"/>
    </xf>
    <xf numFmtId="0" fontId="11" fillId="0" borderId="1" xfId="0" applyFont="1" applyBorder="1" applyAlignment="1" applyProtection="1">
      <alignment vertical="center"/>
      <protection locked="0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 applyProtection="1">
      <alignment vertical="center"/>
      <protection locked="0"/>
    </xf>
    <xf numFmtId="0" fontId="11" fillId="0" borderId="2" xfId="0" applyFont="1" applyBorder="1" applyAlignment="1">
      <alignment vertical="center"/>
    </xf>
    <xf numFmtId="0" fontId="11" fillId="2" borderId="2" xfId="0" applyFont="1" applyFill="1" applyBorder="1" applyAlignment="1" applyProtection="1">
      <alignment vertical="center"/>
      <protection locked="0" hidden="1"/>
    </xf>
    <xf numFmtId="8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left" vertical="center"/>
    </xf>
    <xf numFmtId="1" fontId="11" fillId="0" borderId="0" xfId="0" applyNumberFormat="1" applyFont="1" applyAlignment="1" applyProtection="1">
      <alignment horizontal="center" vertical="center"/>
      <protection locked="0" hidden="1"/>
    </xf>
    <xf numFmtId="0" fontId="16" fillId="0" borderId="2" xfId="0" applyFont="1" applyBorder="1" applyAlignment="1">
      <alignment horizontal="left" vertical="center"/>
    </xf>
    <xf numFmtId="0" fontId="7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18" fillId="0" borderId="5" xfId="0" applyFont="1" applyBorder="1" applyAlignment="1">
      <alignment vertical="center" wrapText="1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D73D"/>
      <color rgb="FFD7EDEC"/>
      <color rgb="FF95CECB"/>
      <color rgb="FF03656D"/>
      <color rgb="FFF47F3D"/>
      <color rgb="FF11B1AD"/>
      <color rgb="FF5E85AC"/>
      <color rgb="FF5D84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3059205</xdr:colOff>
      <xdr:row>0</xdr:row>
      <xdr:rowOff>87161</xdr:rowOff>
    </xdr:from>
    <xdr:to>
      <xdr:col>6</xdr:col>
      <xdr:colOff>806824</xdr:colOff>
      <xdr:row>2</xdr:row>
      <xdr:rowOff>114739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367C4D8-F431-CD8C-F3C6-C330382E6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8029" y="87161"/>
          <a:ext cx="1961030" cy="1338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0AF98-1532-42C9-B118-DBFA59630954}">
  <sheetPr>
    <pageSetUpPr fitToPage="1"/>
  </sheetPr>
  <dimension ref="A1:Y232"/>
  <sheetViews>
    <sheetView showGridLines="0" tabSelected="1" topLeftCell="A77" zoomScale="85" zoomScaleNormal="85" workbookViewId="0">
      <selection activeCell="B85" sqref="B85"/>
    </sheetView>
  </sheetViews>
  <sheetFormatPr defaultColWidth="8.85546875" defaultRowHeight="15" x14ac:dyDescent="0.25"/>
  <cols>
    <col min="1" max="1" width="52.7109375" style="3" customWidth="1"/>
    <col min="2" max="2" width="9.7109375" style="3" customWidth="1"/>
    <col min="3" max="3" width="12.42578125" style="3" customWidth="1"/>
    <col min="4" max="4" width="5.7109375" style="3" customWidth="1"/>
    <col min="5" max="5" width="52.7109375" style="3" customWidth="1"/>
    <col min="6" max="6" width="10.42578125" style="3" customWidth="1"/>
    <col min="7" max="7" width="13.28515625" style="16" bestFit="1" customWidth="1"/>
    <col min="8" max="8" width="5.42578125" style="4" customWidth="1"/>
    <col min="9" max="16384" width="8.85546875" style="3"/>
  </cols>
  <sheetData>
    <row r="1" spans="1:25" ht="30.75" customHeight="1" x14ac:dyDescent="0.4">
      <c r="A1" s="19" t="s">
        <v>169</v>
      </c>
      <c r="B1" s="1"/>
      <c r="C1" s="1"/>
      <c r="D1" s="2"/>
    </row>
    <row r="2" spans="1:25" ht="72.75" customHeight="1" x14ac:dyDescent="0.25">
      <c r="A2" s="72" t="s">
        <v>104</v>
      </c>
      <c r="B2" s="73"/>
      <c r="C2" s="73"/>
      <c r="D2" s="73"/>
      <c r="E2" s="73"/>
    </row>
    <row r="3" spans="1:25" ht="24" customHeight="1" x14ac:dyDescent="0.25">
      <c r="A3" s="74" t="s">
        <v>103</v>
      </c>
      <c r="B3" s="74"/>
      <c r="C3" s="74"/>
      <c r="D3" s="74"/>
      <c r="E3" s="74"/>
      <c r="F3" s="74"/>
      <c r="G3" s="74"/>
    </row>
    <row r="4" spans="1:25" s="5" customFormat="1" ht="26.25" customHeight="1" x14ac:dyDescent="0.3">
      <c r="A4" s="14" t="s">
        <v>102</v>
      </c>
      <c r="B4" s="15"/>
      <c r="C4" s="13"/>
      <c r="D4" s="13"/>
      <c r="E4" s="13"/>
      <c r="F4" s="13"/>
      <c r="G4" s="17"/>
      <c r="H4" s="8"/>
      <c r="I4" s="6"/>
    </row>
    <row r="5" spans="1:25" s="5" customFormat="1" ht="20.100000000000001" customHeight="1" x14ac:dyDescent="0.3">
      <c r="A5" s="71" t="s">
        <v>45</v>
      </c>
      <c r="B5" s="75"/>
      <c r="C5" s="76"/>
      <c r="D5" s="76"/>
      <c r="E5" s="76"/>
      <c r="F5" s="76"/>
      <c r="G5" s="77"/>
      <c r="H5" s="8"/>
      <c r="I5" s="6"/>
    </row>
    <row r="6" spans="1:25" s="5" customFormat="1" ht="20.100000000000001" customHeight="1" x14ac:dyDescent="0.3">
      <c r="A6" s="71" t="s">
        <v>46</v>
      </c>
      <c r="B6" s="75"/>
      <c r="C6" s="76"/>
      <c r="D6" s="76"/>
      <c r="E6" s="76"/>
      <c r="F6" s="76"/>
      <c r="G6" s="77"/>
      <c r="H6" s="8"/>
      <c r="I6" s="6"/>
    </row>
    <row r="7" spans="1:25" s="5" customFormat="1" ht="20.100000000000001" customHeight="1" x14ac:dyDescent="0.3">
      <c r="A7" s="71" t="s">
        <v>59</v>
      </c>
      <c r="B7" s="75"/>
      <c r="C7" s="76"/>
      <c r="D7" s="76"/>
      <c r="E7" s="76"/>
      <c r="F7" s="76"/>
      <c r="G7" s="77"/>
      <c r="H7" s="8"/>
      <c r="I7" s="6"/>
    </row>
    <row r="8" spans="1:25" s="5" customFormat="1" ht="18.75" customHeight="1" x14ac:dyDescent="0.3">
      <c r="A8" s="71" t="s">
        <v>60</v>
      </c>
      <c r="B8" s="75"/>
      <c r="C8" s="76"/>
      <c r="D8" s="76"/>
      <c r="E8" s="76"/>
      <c r="F8" s="76"/>
      <c r="G8" s="77"/>
      <c r="H8" s="8"/>
      <c r="I8" s="6"/>
    </row>
    <row r="9" spans="1:25" s="5" customFormat="1" ht="9" customHeight="1" x14ac:dyDescent="0.3">
      <c r="A9" s="20"/>
      <c r="B9" s="20"/>
      <c r="C9" s="21"/>
      <c r="D9" s="21"/>
      <c r="E9" s="21"/>
      <c r="F9" s="21"/>
      <c r="G9" s="22"/>
      <c r="H9" s="8"/>
      <c r="I9" s="6"/>
    </row>
    <row r="10" spans="1:25" ht="19.5" customHeight="1" x14ac:dyDescent="0.25">
      <c r="A10" s="23" t="s">
        <v>16</v>
      </c>
      <c r="B10" s="24" t="s">
        <v>0</v>
      </c>
      <c r="C10" s="24" t="s">
        <v>47</v>
      </c>
      <c r="D10" s="57"/>
      <c r="E10" s="25" t="s">
        <v>97</v>
      </c>
      <c r="F10" s="24" t="s">
        <v>0</v>
      </c>
      <c r="G10" s="24" t="s">
        <v>47</v>
      </c>
      <c r="H10" s="58"/>
      <c r="I10" s="6"/>
      <c r="J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x14ac:dyDescent="0.25">
      <c r="A11" s="28" t="s">
        <v>61</v>
      </c>
      <c r="B11" s="29">
        <v>3.5</v>
      </c>
      <c r="C11" s="30"/>
      <c r="D11" s="58">
        <f t="shared" ref="D11:D44" si="0">B11*C11</f>
        <v>0</v>
      </c>
      <c r="E11" s="31" t="s">
        <v>124</v>
      </c>
      <c r="F11" s="39">
        <v>2.7</v>
      </c>
      <c r="G11" s="30"/>
      <c r="H11" s="58">
        <f>F11*G11</f>
        <v>0</v>
      </c>
      <c r="I11" s="6"/>
      <c r="J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28" t="s">
        <v>62</v>
      </c>
      <c r="B12" s="29">
        <v>3.5</v>
      </c>
      <c r="C12" s="30"/>
      <c r="D12" s="58">
        <f t="shared" si="0"/>
        <v>0</v>
      </c>
      <c r="E12" s="31" t="s">
        <v>123</v>
      </c>
      <c r="F12" s="39">
        <v>2.7</v>
      </c>
      <c r="G12" s="3"/>
      <c r="H12" s="58">
        <f t="shared" ref="H12:H15" si="1">F12*G12</f>
        <v>0</v>
      </c>
      <c r="I12" s="6"/>
      <c r="J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x14ac:dyDescent="0.25">
      <c r="A13" s="28" t="s">
        <v>105</v>
      </c>
      <c r="B13" s="29">
        <v>2.4</v>
      </c>
      <c r="C13" s="30"/>
      <c r="D13" s="58">
        <f t="shared" si="0"/>
        <v>0</v>
      </c>
      <c r="E13" s="31" t="s">
        <v>125</v>
      </c>
      <c r="F13" s="39">
        <v>2.15</v>
      </c>
      <c r="G13" s="30"/>
      <c r="H13" s="58">
        <f t="shared" si="1"/>
        <v>0</v>
      </c>
      <c r="I13" s="6"/>
      <c r="J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9.5" customHeight="1" x14ac:dyDescent="0.25">
      <c r="A14" s="31" t="s">
        <v>63</v>
      </c>
      <c r="B14" s="29">
        <v>2.5</v>
      </c>
      <c r="C14" s="30"/>
      <c r="D14" s="58">
        <f t="shared" si="0"/>
        <v>0</v>
      </c>
      <c r="E14" s="31" t="s">
        <v>126</v>
      </c>
      <c r="F14" s="39">
        <v>2.7</v>
      </c>
      <c r="G14" s="30"/>
      <c r="H14" s="58">
        <f t="shared" si="1"/>
        <v>0</v>
      </c>
      <c r="I14" s="6"/>
      <c r="J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9.5" customHeight="1" x14ac:dyDescent="0.25">
      <c r="A15" s="28" t="s">
        <v>65</v>
      </c>
      <c r="B15" s="29">
        <v>3.93</v>
      </c>
      <c r="C15" s="30"/>
      <c r="D15" s="58">
        <f t="shared" si="0"/>
        <v>0</v>
      </c>
      <c r="E15" s="31" t="s">
        <v>127</v>
      </c>
      <c r="F15" s="39">
        <v>2.9</v>
      </c>
      <c r="G15" s="30"/>
      <c r="H15" s="58">
        <f t="shared" si="1"/>
        <v>0</v>
      </c>
      <c r="I15" s="6"/>
      <c r="J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9.5" customHeight="1" x14ac:dyDescent="0.25">
      <c r="A16" s="28" t="s">
        <v>64</v>
      </c>
      <c r="B16" s="29">
        <v>2.4500000000000002</v>
      </c>
      <c r="C16" s="30"/>
      <c r="D16" s="58">
        <f t="shared" si="0"/>
        <v>0</v>
      </c>
      <c r="E16" s="33"/>
      <c r="F16" s="33"/>
      <c r="G16" s="34"/>
      <c r="H16" s="58"/>
      <c r="I16" s="6"/>
      <c r="J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9.5" customHeight="1" x14ac:dyDescent="0.25">
      <c r="A17" s="32"/>
      <c r="B17" s="32"/>
      <c r="C17" s="32"/>
      <c r="D17" s="58"/>
      <c r="E17" s="35" t="s">
        <v>83</v>
      </c>
      <c r="F17" s="24" t="s">
        <v>0</v>
      </c>
      <c r="G17" s="26" t="s">
        <v>47</v>
      </c>
      <c r="H17" s="59"/>
      <c r="I17" s="6"/>
      <c r="J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9.5" customHeight="1" x14ac:dyDescent="0.25">
      <c r="A18" s="25" t="s">
        <v>2</v>
      </c>
      <c r="B18" s="24" t="s">
        <v>0</v>
      </c>
      <c r="C18" s="26" t="s">
        <v>47</v>
      </c>
      <c r="D18" s="27"/>
      <c r="E18" s="64" t="s">
        <v>85</v>
      </c>
      <c r="F18" s="29">
        <v>4.1967213114754101</v>
      </c>
      <c r="G18" s="30"/>
      <c r="H18" s="59">
        <f t="shared" ref="H18:H39" si="2">F18*G18</f>
        <v>0</v>
      </c>
      <c r="I18" s="6"/>
      <c r="J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9.5" customHeight="1" x14ac:dyDescent="0.25">
      <c r="A19" s="31" t="s">
        <v>4</v>
      </c>
      <c r="B19" s="29">
        <v>2.5</v>
      </c>
      <c r="C19" s="30"/>
      <c r="D19" s="59">
        <f t="shared" ref="D19:D31" si="3">B19*C19</f>
        <v>0</v>
      </c>
      <c r="E19" s="64" t="s">
        <v>128</v>
      </c>
      <c r="F19" s="29">
        <v>6.2977099236641223</v>
      </c>
      <c r="G19" s="30"/>
      <c r="H19" s="59">
        <f t="shared" si="2"/>
        <v>0</v>
      </c>
      <c r="I19" s="6"/>
      <c r="J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31" t="s">
        <v>5</v>
      </c>
      <c r="B20" s="29">
        <v>2.5</v>
      </c>
      <c r="C20" s="30"/>
      <c r="D20" s="59">
        <f t="shared" si="3"/>
        <v>0</v>
      </c>
      <c r="E20" s="64" t="s">
        <v>129</v>
      </c>
      <c r="F20" s="29">
        <v>6.7985166872682328</v>
      </c>
      <c r="G20" s="30"/>
      <c r="H20" s="59">
        <f t="shared" si="2"/>
        <v>0</v>
      </c>
      <c r="I20" s="6"/>
      <c r="J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31" t="s">
        <v>6</v>
      </c>
      <c r="B21" s="29">
        <v>2.5</v>
      </c>
      <c r="C21" s="30"/>
      <c r="D21" s="59">
        <f t="shared" si="3"/>
        <v>0</v>
      </c>
      <c r="E21" s="64" t="s">
        <v>86</v>
      </c>
      <c r="F21" s="29">
        <v>3</v>
      </c>
      <c r="G21" s="30"/>
      <c r="H21" s="59">
        <f t="shared" si="2"/>
        <v>0</v>
      </c>
      <c r="I21" s="6"/>
      <c r="J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31" t="s">
        <v>1</v>
      </c>
      <c r="B22" s="29">
        <v>2.7</v>
      </c>
      <c r="C22" s="30"/>
      <c r="D22" s="59">
        <f t="shared" si="3"/>
        <v>0</v>
      </c>
      <c r="E22" s="64" t="s">
        <v>87</v>
      </c>
      <c r="F22" s="29">
        <v>3</v>
      </c>
      <c r="G22" s="30"/>
      <c r="H22" s="59">
        <f t="shared" si="2"/>
        <v>0</v>
      </c>
      <c r="I22" s="6"/>
      <c r="J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31" t="s">
        <v>8</v>
      </c>
      <c r="B23" s="29">
        <v>2.7</v>
      </c>
      <c r="C23" s="30"/>
      <c r="D23" s="59">
        <f t="shared" si="3"/>
        <v>0</v>
      </c>
      <c r="E23" s="64" t="s">
        <v>130</v>
      </c>
      <c r="F23" s="29">
        <v>2</v>
      </c>
      <c r="G23" s="30"/>
      <c r="H23" s="59">
        <f t="shared" si="2"/>
        <v>0</v>
      </c>
      <c r="I23" s="6"/>
      <c r="J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9.5" customHeight="1" x14ac:dyDescent="0.25">
      <c r="A24" s="31" t="s">
        <v>7</v>
      </c>
      <c r="B24" s="29">
        <v>3.5</v>
      </c>
      <c r="C24" s="30"/>
      <c r="D24" s="59">
        <f t="shared" si="3"/>
        <v>0</v>
      </c>
      <c r="E24" s="64" t="s">
        <v>131</v>
      </c>
      <c r="F24" s="29">
        <v>2.9985007496251872</v>
      </c>
      <c r="G24" s="30"/>
      <c r="H24" s="59">
        <f t="shared" si="2"/>
        <v>0</v>
      </c>
      <c r="I24" s="6"/>
      <c r="J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9.5" customHeight="1" x14ac:dyDescent="0.25">
      <c r="A25" s="31" t="s">
        <v>106</v>
      </c>
      <c r="B25" s="29">
        <v>2.8</v>
      </c>
      <c r="C25" s="30"/>
      <c r="D25" s="59">
        <f t="shared" si="3"/>
        <v>0</v>
      </c>
      <c r="E25" s="64" t="s">
        <v>132</v>
      </c>
      <c r="F25" s="29">
        <v>3.6532951289398281</v>
      </c>
      <c r="G25" s="30"/>
      <c r="H25" s="59">
        <f t="shared" si="2"/>
        <v>0</v>
      </c>
      <c r="I25" s="6"/>
      <c r="J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ht="19.5" customHeight="1" x14ac:dyDescent="0.25">
      <c r="A26" s="31" t="s">
        <v>107</v>
      </c>
      <c r="B26" s="29">
        <v>4</v>
      </c>
      <c r="C26" s="30"/>
      <c r="D26" s="59">
        <f t="shared" si="3"/>
        <v>0</v>
      </c>
      <c r="E26" s="64" t="s">
        <v>84</v>
      </c>
      <c r="F26" s="29">
        <v>2.8490028490028494</v>
      </c>
      <c r="G26" s="30"/>
      <c r="H26" s="59">
        <f t="shared" si="2"/>
        <v>0</v>
      </c>
      <c r="I26" s="6"/>
      <c r="J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ht="19.5" customHeight="1" x14ac:dyDescent="0.25">
      <c r="A27" s="31" t="s">
        <v>108</v>
      </c>
      <c r="B27" s="29">
        <v>4</v>
      </c>
      <c r="C27" s="30"/>
      <c r="D27" s="59">
        <f t="shared" si="3"/>
        <v>0</v>
      </c>
      <c r="E27" s="64" t="s">
        <v>133</v>
      </c>
      <c r="F27" s="29">
        <v>3.8020086083213767</v>
      </c>
      <c r="G27" s="30"/>
      <c r="H27" s="59">
        <f t="shared" si="2"/>
        <v>0</v>
      </c>
      <c r="I27" s="6"/>
      <c r="J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ht="19.5" customHeight="1" x14ac:dyDescent="0.25">
      <c r="A28" s="31" t="s">
        <v>56</v>
      </c>
      <c r="B28" s="29">
        <v>2</v>
      </c>
      <c r="C28" s="30"/>
      <c r="D28" s="59">
        <f t="shared" si="3"/>
        <v>0</v>
      </c>
      <c r="E28" s="65" t="s">
        <v>88</v>
      </c>
      <c r="F28" s="29">
        <v>5.6980056980056988</v>
      </c>
      <c r="G28" s="30"/>
      <c r="H28" s="59">
        <f t="shared" si="2"/>
        <v>0</v>
      </c>
      <c r="I28" s="6"/>
      <c r="J28" s="6"/>
      <c r="K28" s="7"/>
      <c r="L28" s="12"/>
      <c r="M28" s="11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ht="19.5" customHeight="1" x14ac:dyDescent="0.25">
      <c r="A29" s="31" t="s">
        <v>3</v>
      </c>
      <c r="B29" s="29">
        <v>3.5</v>
      </c>
      <c r="C29" s="30"/>
      <c r="D29" s="59">
        <f t="shared" si="3"/>
        <v>0</v>
      </c>
      <c r="E29" s="65" t="s">
        <v>90</v>
      </c>
      <c r="F29" s="29">
        <v>2.1014492753623188</v>
      </c>
      <c r="G29" s="30"/>
      <c r="H29" s="59">
        <f t="shared" si="2"/>
        <v>0</v>
      </c>
      <c r="I29" s="6"/>
      <c r="J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ht="19.5" customHeight="1" x14ac:dyDescent="0.25">
      <c r="A30" s="31" t="s">
        <v>55</v>
      </c>
      <c r="B30" s="29">
        <v>3</v>
      </c>
      <c r="C30" s="30"/>
      <c r="D30" s="59">
        <f t="shared" si="3"/>
        <v>0</v>
      </c>
      <c r="E30" s="65" t="s">
        <v>134</v>
      </c>
      <c r="F30" s="29">
        <v>2.5</v>
      </c>
      <c r="G30" s="30"/>
      <c r="H30" s="59">
        <f t="shared" si="2"/>
        <v>0</v>
      </c>
      <c r="I30" s="6"/>
      <c r="J30" s="6"/>
      <c r="N30" s="6"/>
      <c r="O30" s="6"/>
      <c r="P30" s="6"/>
      <c r="Q30" s="6"/>
      <c r="R30" s="6"/>
      <c r="S30" s="6"/>
      <c r="T30" s="6"/>
      <c r="U30" s="6"/>
      <c r="V30" s="6"/>
    </row>
    <row r="31" spans="1:25" ht="19.5" customHeight="1" x14ac:dyDescent="0.25">
      <c r="A31" s="31" t="s">
        <v>66</v>
      </c>
      <c r="B31" s="29">
        <v>2.5</v>
      </c>
      <c r="C31" s="30"/>
      <c r="D31" s="59">
        <f t="shared" si="3"/>
        <v>0</v>
      </c>
      <c r="E31" s="65" t="s">
        <v>89</v>
      </c>
      <c r="F31" s="29">
        <v>12.500000000000002</v>
      </c>
      <c r="G31" s="30"/>
      <c r="H31" s="59">
        <f t="shared" si="2"/>
        <v>0</v>
      </c>
      <c r="I31" s="6"/>
      <c r="J31" s="6"/>
      <c r="N31" s="6"/>
      <c r="O31" s="6"/>
      <c r="P31" s="6"/>
      <c r="Q31" s="6"/>
      <c r="R31" s="6"/>
      <c r="S31" s="6"/>
      <c r="T31" s="6"/>
      <c r="U31" s="6"/>
      <c r="V31" s="6"/>
    </row>
    <row r="32" spans="1:25" ht="19.5" customHeight="1" x14ac:dyDescent="0.25">
      <c r="A32" s="33"/>
      <c r="B32" s="33"/>
      <c r="C32" s="33"/>
      <c r="D32" s="58"/>
      <c r="E32" s="65" t="s">
        <v>170</v>
      </c>
      <c r="F32" s="29">
        <v>5.5</v>
      </c>
      <c r="G32" s="30"/>
      <c r="H32" s="59">
        <f t="shared" si="2"/>
        <v>0</v>
      </c>
      <c r="I32" s="6"/>
      <c r="J32" s="6"/>
      <c r="N32" s="6"/>
      <c r="O32" s="6"/>
      <c r="P32" s="6"/>
      <c r="Q32" s="6"/>
      <c r="R32" s="6"/>
      <c r="S32" s="6"/>
      <c r="T32" s="6"/>
      <c r="U32" s="6"/>
      <c r="V32" s="6"/>
    </row>
    <row r="33" spans="1:25" ht="19.5" customHeight="1" x14ac:dyDescent="0.25">
      <c r="A33" s="35" t="s">
        <v>69</v>
      </c>
      <c r="B33" s="24" t="s">
        <v>0</v>
      </c>
      <c r="C33" s="24" t="s">
        <v>47</v>
      </c>
      <c r="D33" s="58"/>
      <c r="E33" s="65" t="s">
        <v>171</v>
      </c>
      <c r="F33" s="29">
        <v>5.5</v>
      </c>
      <c r="G33" s="30"/>
      <c r="H33" s="59">
        <f t="shared" si="2"/>
        <v>0</v>
      </c>
      <c r="I33" s="6"/>
      <c r="J33" s="6"/>
      <c r="N33" s="6"/>
      <c r="O33" s="6"/>
      <c r="P33" s="6"/>
      <c r="Q33" s="6"/>
      <c r="R33" s="6"/>
      <c r="S33" s="6"/>
      <c r="T33" s="6"/>
      <c r="U33" s="6"/>
      <c r="V33" s="6"/>
    </row>
    <row r="34" spans="1:25" ht="19.5" customHeight="1" x14ac:dyDescent="0.25">
      <c r="A34" s="28" t="s">
        <v>70</v>
      </c>
      <c r="B34" s="29">
        <v>0.5</v>
      </c>
      <c r="C34" s="30"/>
      <c r="D34" s="58">
        <f t="shared" si="0"/>
        <v>0</v>
      </c>
      <c r="E34" s="65" t="s">
        <v>172</v>
      </c>
      <c r="F34" s="29">
        <v>5.5</v>
      </c>
      <c r="G34" s="30"/>
      <c r="H34" s="59">
        <f t="shared" si="2"/>
        <v>0</v>
      </c>
      <c r="I34" s="6"/>
      <c r="J34" s="6"/>
      <c r="N34" s="6"/>
      <c r="O34" s="6"/>
      <c r="P34" s="6"/>
      <c r="Q34" s="6"/>
      <c r="R34" s="6"/>
      <c r="S34" s="6"/>
      <c r="T34" s="6"/>
      <c r="U34" s="6"/>
      <c r="V34" s="6"/>
    </row>
    <row r="35" spans="1:25" ht="19.5" customHeight="1" x14ac:dyDescent="0.25">
      <c r="A35" s="31" t="s">
        <v>110</v>
      </c>
      <c r="B35" s="29">
        <v>2.8</v>
      </c>
      <c r="C35" s="30"/>
      <c r="D35" s="58">
        <f t="shared" si="0"/>
        <v>0</v>
      </c>
      <c r="E35" s="65" t="s">
        <v>135</v>
      </c>
      <c r="F35" s="29">
        <v>3.5021097046413501</v>
      </c>
      <c r="G35" s="30"/>
      <c r="H35" s="59">
        <f t="shared" si="2"/>
        <v>0</v>
      </c>
      <c r="I35" s="6"/>
      <c r="J35" s="6"/>
      <c r="N35" s="6"/>
      <c r="O35" s="6"/>
      <c r="P35" s="6"/>
      <c r="Q35" s="6"/>
      <c r="R35" s="6"/>
      <c r="S35" s="6"/>
      <c r="T35" s="6"/>
      <c r="U35" s="6"/>
      <c r="V35" s="6"/>
    </row>
    <row r="36" spans="1:25" ht="19.5" customHeight="1" x14ac:dyDescent="0.25">
      <c r="A36" s="31" t="s">
        <v>112</v>
      </c>
      <c r="B36" s="29">
        <v>3.95</v>
      </c>
      <c r="C36" s="30"/>
      <c r="D36" s="58">
        <f t="shared" si="0"/>
        <v>0</v>
      </c>
      <c r="E36" s="65" t="s">
        <v>173</v>
      </c>
      <c r="F36" s="29">
        <v>5.5</v>
      </c>
      <c r="G36" s="30"/>
      <c r="H36" s="59">
        <f t="shared" si="2"/>
        <v>0</v>
      </c>
      <c r="I36" s="6"/>
      <c r="J36" s="6"/>
      <c r="N36" s="6"/>
      <c r="O36" s="6"/>
      <c r="P36" s="6"/>
      <c r="Q36" s="6"/>
      <c r="R36" s="6"/>
      <c r="S36" s="6"/>
      <c r="T36" s="6"/>
      <c r="U36" s="6"/>
      <c r="V36" s="6"/>
    </row>
    <row r="37" spans="1:25" ht="19.5" customHeight="1" x14ac:dyDescent="0.25">
      <c r="A37" s="31" t="s">
        <v>111</v>
      </c>
      <c r="B37" s="29">
        <v>3.7</v>
      </c>
      <c r="C37" s="30"/>
      <c r="D37" s="58">
        <f t="shared" si="0"/>
        <v>0</v>
      </c>
      <c r="E37" s="65" t="s">
        <v>136</v>
      </c>
      <c r="F37" s="29">
        <v>3.4965034965034962</v>
      </c>
      <c r="G37" s="30"/>
      <c r="H37" s="59">
        <f t="shared" si="2"/>
        <v>0</v>
      </c>
      <c r="I37" s="6"/>
      <c r="J37" s="6"/>
      <c r="N37" s="6"/>
      <c r="O37" s="6"/>
      <c r="P37" s="6"/>
      <c r="Q37" s="6"/>
      <c r="R37" s="6"/>
      <c r="S37" s="6"/>
      <c r="T37" s="6"/>
      <c r="U37" s="6"/>
      <c r="V37" s="6"/>
    </row>
    <row r="38" spans="1:25" ht="19.5" customHeight="1" x14ac:dyDescent="0.25">
      <c r="A38" s="31" t="s">
        <v>75</v>
      </c>
      <c r="B38" s="29">
        <v>0.6</v>
      </c>
      <c r="C38" s="30"/>
      <c r="D38" s="58">
        <f t="shared" si="0"/>
        <v>0</v>
      </c>
      <c r="E38" s="65" t="s">
        <v>137</v>
      </c>
      <c r="F38" s="29">
        <v>4</v>
      </c>
      <c r="G38" s="30"/>
      <c r="H38" s="59">
        <f t="shared" si="2"/>
        <v>0</v>
      </c>
      <c r="I38" s="6"/>
      <c r="J38" s="6"/>
      <c r="N38" s="6"/>
      <c r="O38" s="6"/>
      <c r="P38" s="6"/>
      <c r="Q38" s="6"/>
      <c r="R38" s="6"/>
      <c r="S38" s="6"/>
      <c r="T38" s="6"/>
      <c r="U38" s="6"/>
      <c r="V38" s="6"/>
    </row>
    <row r="39" spans="1:25" ht="19.5" customHeight="1" x14ac:dyDescent="0.25">
      <c r="A39" s="31" t="s">
        <v>71</v>
      </c>
      <c r="B39" s="29">
        <v>0.4</v>
      </c>
      <c r="C39" s="30"/>
      <c r="D39" s="58">
        <f t="shared" si="0"/>
        <v>0</v>
      </c>
      <c r="E39" s="65" t="s">
        <v>138</v>
      </c>
      <c r="F39" s="29">
        <v>4</v>
      </c>
      <c r="G39" s="30"/>
      <c r="H39" s="59">
        <f t="shared" si="2"/>
        <v>0</v>
      </c>
      <c r="I39" s="6"/>
      <c r="J39" s="6"/>
      <c r="N39" s="6"/>
      <c r="O39" s="6"/>
      <c r="P39" s="6"/>
      <c r="Q39" s="6"/>
      <c r="R39" s="6"/>
      <c r="S39" s="6"/>
      <c r="T39" s="6"/>
      <c r="U39" s="6"/>
      <c r="V39" s="6"/>
    </row>
    <row r="40" spans="1:25" ht="19.5" customHeight="1" x14ac:dyDescent="0.25">
      <c r="A40" s="31" t="s">
        <v>74</v>
      </c>
      <c r="B40" s="29">
        <v>1.7</v>
      </c>
      <c r="C40" s="30"/>
      <c r="D40" s="58">
        <f t="shared" si="0"/>
        <v>0</v>
      </c>
      <c r="E40" s="32"/>
      <c r="F40" s="36"/>
      <c r="G40" s="37"/>
      <c r="H40" s="59"/>
      <c r="I40" s="6"/>
      <c r="J40" s="6"/>
      <c r="N40" s="6"/>
      <c r="O40" s="6"/>
      <c r="P40" s="6"/>
      <c r="Q40" s="6"/>
      <c r="R40" s="6"/>
      <c r="S40" s="6"/>
      <c r="T40" s="6"/>
      <c r="U40" s="6"/>
      <c r="V40" s="6"/>
    </row>
    <row r="41" spans="1:25" ht="19.5" customHeight="1" x14ac:dyDescent="0.25">
      <c r="A41" s="31" t="s">
        <v>72</v>
      </c>
      <c r="B41" s="29">
        <v>1.85</v>
      </c>
      <c r="C41" s="30"/>
      <c r="D41" s="58">
        <f t="shared" si="0"/>
        <v>0</v>
      </c>
      <c r="E41" s="23" t="s">
        <v>10</v>
      </c>
      <c r="F41" s="24" t="s">
        <v>0</v>
      </c>
      <c r="G41" s="24" t="s">
        <v>47</v>
      </c>
      <c r="H41" s="58"/>
      <c r="I41" s="6"/>
      <c r="J41" s="6"/>
      <c r="N41" s="6"/>
      <c r="O41" s="6"/>
      <c r="P41" s="6"/>
      <c r="Q41" s="6"/>
      <c r="R41" s="6"/>
      <c r="S41" s="6"/>
      <c r="T41" s="6"/>
      <c r="U41" s="6"/>
      <c r="V41" s="6"/>
    </row>
    <row r="42" spans="1:25" ht="19.5" customHeight="1" x14ac:dyDescent="0.25">
      <c r="A42" s="31" t="s">
        <v>109</v>
      </c>
      <c r="B42" s="29">
        <v>1.1000000000000001</v>
      </c>
      <c r="C42" s="30"/>
      <c r="D42" s="58">
        <f t="shared" si="0"/>
        <v>0</v>
      </c>
      <c r="E42" s="66" t="s">
        <v>139</v>
      </c>
      <c r="F42" s="29">
        <v>2.3971631205673756</v>
      </c>
      <c r="G42" s="30"/>
      <c r="H42" s="58">
        <f t="shared" ref="H42:H54" si="4">F42*G42</f>
        <v>0</v>
      </c>
      <c r="I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5" ht="19.5" customHeight="1" x14ac:dyDescent="0.25">
      <c r="A43" s="31" t="s">
        <v>73</v>
      </c>
      <c r="B43" s="29">
        <v>0.65</v>
      </c>
      <c r="C43" s="30"/>
      <c r="D43" s="58">
        <f t="shared" si="0"/>
        <v>0</v>
      </c>
      <c r="E43" s="66" t="s">
        <v>51</v>
      </c>
      <c r="F43" s="29">
        <v>6.8022440392706862</v>
      </c>
      <c r="G43" s="30"/>
      <c r="H43" s="58">
        <f t="shared" si="4"/>
        <v>0</v>
      </c>
      <c r="I43" s="6"/>
      <c r="N43" s="6"/>
      <c r="O43" s="6"/>
      <c r="P43" s="6"/>
      <c r="Q43" s="6"/>
      <c r="R43" s="6"/>
      <c r="S43" s="6"/>
      <c r="T43" s="6"/>
      <c r="U43" s="6"/>
      <c r="V43" s="6"/>
    </row>
    <row r="44" spans="1:25" ht="19.5" customHeight="1" x14ac:dyDescent="0.25">
      <c r="A44" s="31" t="s">
        <v>113</v>
      </c>
      <c r="B44" s="29">
        <v>1.85</v>
      </c>
      <c r="C44" s="30"/>
      <c r="D44" s="58">
        <f t="shared" si="0"/>
        <v>0</v>
      </c>
      <c r="E44" s="66" t="s">
        <v>140</v>
      </c>
      <c r="F44" s="29">
        <v>2.3026315789473686</v>
      </c>
      <c r="G44" s="30"/>
      <c r="H44" s="58">
        <f t="shared" si="4"/>
        <v>0</v>
      </c>
      <c r="I44" s="6"/>
      <c r="N44" s="6"/>
      <c r="O44" s="6"/>
      <c r="P44" s="6"/>
      <c r="Q44" s="6"/>
      <c r="R44" s="6"/>
      <c r="S44" s="6"/>
      <c r="T44" s="6"/>
      <c r="U44" s="6"/>
      <c r="V44" s="6"/>
    </row>
    <row r="45" spans="1:25" ht="19.5" customHeight="1" x14ac:dyDescent="0.25">
      <c r="A45" s="32"/>
      <c r="B45" s="36"/>
      <c r="C45" s="70"/>
      <c r="D45" s="58"/>
      <c r="E45" s="66" t="s">
        <v>141</v>
      </c>
      <c r="F45" s="29">
        <v>2.9974489795918369</v>
      </c>
      <c r="G45" s="30"/>
      <c r="H45" s="58">
        <f t="shared" si="4"/>
        <v>0</v>
      </c>
      <c r="I45" s="6"/>
      <c r="N45" s="6"/>
      <c r="O45" s="6"/>
      <c r="P45" s="6"/>
      <c r="Q45" s="6"/>
      <c r="R45" s="6"/>
      <c r="S45" s="6"/>
      <c r="T45" s="6"/>
      <c r="U45" s="6"/>
      <c r="V45" s="6"/>
    </row>
    <row r="46" spans="1:25" ht="19.5" customHeight="1" x14ac:dyDescent="0.25">
      <c r="A46" s="23" t="s">
        <v>50</v>
      </c>
      <c r="B46" s="24" t="s">
        <v>0</v>
      </c>
      <c r="C46" s="26" t="s">
        <v>47</v>
      </c>
      <c r="D46" s="59"/>
      <c r="E46" s="66" t="s">
        <v>17</v>
      </c>
      <c r="F46" s="29">
        <v>2</v>
      </c>
      <c r="G46" s="30"/>
      <c r="H46" s="58">
        <f t="shared" si="4"/>
        <v>0</v>
      </c>
      <c r="I46" s="6"/>
      <c r="N46" s="6"/>
      <c r="O46" s="6"/>
      <c r="P46" s="6"/>
      <c r="Q46" s="6"/>
      <c r="R46" s="6"/>
      <c r="S46" s="6"/>
      <c r="T46" s="6"/>
      <c r="U46" s="6"/>
      <c r="V46" s="6"/>
    </row>
    <row r="47" spans="1:25" ht="19.5" customHeight="1" x14ac:dyDescent="0.25">
      <c r="A47" s="62" t="s">
        <v>76</v>
      </c>
      <c r="B47" s="29">
        <v>1.3</v>
      </c>
      <c r="C47" s="30"/>
      <c r="D47" s="59">
        <f t="shared" ref="D47:D56" si="5">B47*C47</f>
        <v>0</v>
      </c>
      <c r="E47" s="66" t="s">
        <v>142</v>
      </c>
      <c r="F47" s="29">
        <v>2</v>
      </c>
      <c r="G47" s="30"/>
      <c r="H47" s="58">
        <f t="shared" si="4"/>
        <v>0</v>
      </c>
      <c r="I47" s="6"/>
      <c r="N47" s="6"/>
      <c r="O47" s="6"/>
      <c r="P47" s="6"/>
      <c r="Q47" s="6"/>
      <c r="R47" s="6"/>
      <c r="S47" s="6"/>
      <c r="T47" s="6"/>
      <c r="U47" s="6"/>
      <c r="V47" s="6"/>
    </row>
    <row r="48" spans="1:25" ht="19.5" customHeight="1" x14ac:dyDescent="0.25">
      <c r="A48" s="62" t="s">
        <v>77</v>
      </c>
      <c r="B48" s="29">
        <v>1.3</v>
      </c>
      <c r="C48" s="30"/>
      <c r="D48" s="59">
        <f t="shared" si="5"/>
        <v>0</v>
      </c>
      <c r="E48" s="66" t="s">
        <v>52</v>
      </c>
      <c r="F48" s="29">
        <v>2</v>
      </c>
      <c r="G48" s="30"/>
      <c r="H48" s="58">
        <f t="shared" si="4"/>
        <v>0</v>
      </c>
      <c r="I48" s="6"/>
      <c r="N48" s="6"/>
      <c r="O48" s="6"/>
      <c r="P48" s="6"/>
      <c r="Q48" s="6"/>
      <c r="R48" s="6"/>
      <c r="V48" s="6"/>
      <c r="W48" s="6"/>
      <c r="X48" s="6"/>
      <c r="Y48" s="6"/>
    </row>
    <row r="49" spans="1:25" ht="19.5" customHeight="1" x14ac:dyDescent="0.25">
      <c r="A49" s="62" t="s">
        <v>78</v>
      </c>
      <c r="B49" s="29">
        <v>1.3</v>
      </c>
      <c r="C49" s="30"/>
      <c r="D49" s="59">
        <f t="shared" si="5"/>
        <v>0</v>
      </c>
      <c r="E49" s="66" t="s">
        <v>18</v>
      </c>
      <c r="F49" s="29">
        <v>2</v>
      </c>
      <c r="G49" s="30"/>
      <c r="H49" s="58">
        <f t="shared" si="4"/>
        <v>0</v>
      </c>
      <c r="I49" s="6"/>
      <c r="N49" s="6"/>
      <c r="O49" s="6"/>
      <c r="P49" s="6"/>
      <c r="Q49" s="6"/>
      <c r="R49" s="6"/>
      <c r="V49" s="6"/>
      <c r="W49" s="6"/>
      <c r="X49" s="6"/>
      <c r="Y49" s="6"/>
    </row>
    <row r="50" spans="1:25" ht="19.5" customHeight="1" x14ac:dyDescent="0.25">
      <c r="A50" s="62" t="s">
        <v>79</v>
      </c>
      <c r="B50" s="29">
        <v>1.3</v>
      </c>
      <c r="C50" s="30"/>
      <c r="D50" s="59">
        <f t="shared" si="5"/>
        <v>0</v>
      </c>
      <c r="E50" s="66" t="s">
        <v>11</v>
      </c>
      <c r="F50" s="29">
        <v>2</v>
      </c>
      <c r="G50" s="30"/>
      <c r="H50" s="58">
        <f t="shared" si="4"/>
        <v>0</v>
      </c>
      <c r="I50" s="6"/>
      <c r="N50" s="6"/>
      <c r="O50" s="6"/>
      <c r="P50" s="6"/>
      <c r="Q50" s="6"/>
      <c r="R50" s="6"/>
      <c r="V50" s="6"/>
      <c r="W50" s="6"/>
      <c r="X50" s="6"/>
      <c r="Y50" s="6"/>
    </row>
    <row r="51" spans="1:25" ht="19.5" customHeight="1" x14ac:dyDescent="0.25">
      <c r="A51" s="62" t="s">
        <v>114</v>
      </c>
      <c r="B51" s="29">
        <v>0.95</v>
      </c>
      <c r="C51" s="30"/>
      <c r="D51" s="59">
        <f t="shared" si="5"/>
        <v>0</v>
      </c>
      <c r="E51" s="66" t="s">
        <v>93</v>
      </c>
      <c r="F51" s="29">
        <v>7.0028011204481793</v>
      </c>
      <c r="G51" s="30"/>
      <c r="H51" s="58">
        <f t="shared" si="4"/>
        <v>0</v>
      </c>
      <c r="I51" s="6"/>
      <c r="N51" s="6"/>
      <c r="O51" s="6"/>
      <c r="P51" s="6"/>
      <c r="Q51" s="6"/>
      <c r="R51" s="6"/>
      <c r="V51" s="6"/>
      <c r="W51" s="6"/>
      <c r="X51" s="6"/>
      <c r="Y51" s="6"/>
    </row>
    <row r="52" spans="1:25" ht="19.5" customHeight="1" x14ac:dyDescent="0.25">
      <c r="A52" s="62" t="s">
        <v>115</v>
      </c>
      <c r="B52" s="29">
        <v>1.6</v>
      </c>
      <c r="C52" s="30"/>
      <c r="D52" s="59">
        <f t="shared" si="5"/>
        <v>0</v>
      </c>
      <c r="E52" s="66" t="s">
        <v>91</v>
      </c>
      <c r="F52" s="29">
        <v>1.2</v>
      </c>
      <c r="G52" s="30"/>
      <c r="H52" s="58">
        <f t="shared" si="4"/>
        <v>0</v>
      </c>
      <c r="I52" s="6"/>
      <c r="J52" s="6"/>
      <c r="N52" s="6"/>
      <c r="O52" s="6"/>
      <c r="P52" s="6"/>
      <c r="Q52" s="6"/>
      <c r="R52" s="6"/>
      <c r="V52" s="6"/>
      <c r="W52" s="6"/>
      <c r="X52" s="6"/>
      <c r="Y52" s="6"/>
    </row>
    <row r="53" spans="1:25" ht="19.5" customHeight="1" x14ac:dyDescent="0.25">
      <c r="A53" s="62" t="s">
        <v>9</v>
      </c>
      <c r="B53" s="29">
        <v>1.25</v>
      </c>
      <c r="C53" s="30"/>
      <c r="D53" s="59">
        <f t="shared" si="5"/>
        <v>0</v>
      </c>
      <c r="E53" s="66" t="s">
        <v>92</v>
      </c>
      <c r="F53" s="29">
        <v>1.2</v>
      </c>
      <c r="G53" s="30"/>
      <c r="H53" s="58">
        <f t="shared" si="4"/>
        <v>0</v>
      </c>
      <c r="I53" s="6"/>
      <c r="J53" s="6"/>
      <c r="N53" s="6"/>
      <c r="O53" s="6"/>
      <c r="P53" s="6"/>
      <c r="Q53" s="6"/>
      <c r="R53" s="6"/>
      <c r="V53" s="6"/>
      <c r="W53" s="6"/>
      <c r="X53" s="6"/>
      <c r="Y53" s="6"/>
    </row>
    <row r="54" spans="1:25" ht="19.5" customHeight="1" x14ac:dyDescent="0.25">
      <c r="A54" s="62" t="s">
        <v>80</v>
      </c>
      <c r="B54" s="29">
        <v>2.15</v>
      </c>
      <c r="C54" s="30"/>
      <c r="D54" s="59">
        <f t="shared" si="5"/>
        <v>0</v>
      </c>
      <c r="E54" s="66" t="s">
        <v>12</v>
      </c>
      <c r="F54" s="29">
        <v>3.1999999999999997</v>
      </c>
      <c r="G54" s="30"/>
      <c r="H54" s="58">
        <f t="shared" si="4"/>
        <v>0</v>
      </c>
      <c r="I54" s="6"/>
      <c r="J54" s="6"/>
      <c r="N54" s="6"/>
      <c r="O54" s="6"/>
      <c r="P54" s="6"/>
      <c r="Q54" s="6"/>
      <c r="R54" s="6"/>
      <c r="V54" s="6"/>
      <c r="W54" s="6"/>
      <c r="X54" s="6"/>
      <c r="Y54" s="6"/>
    </row>
    <row r="55" spans="1:25" ht="19.5" customHeight="1" x14ac:dyDescent="0.25">
      <c r="A55" s="62" t="s">
        <v>81</v>
      </c>
      <c r="B55" s="29">
        <v>2.35</v>
      </c>
      <c r="C55" s="30"/>
      <c r="D55" s="59">
        <f t="shared" si="5"/>
        <v>0</v>
      </c>
      <c r="E55" s="32"/>
      <c r="F55" s="36"/>
      <c r="G55" s="37"/>
      <c r="H55" s="59"/>
      <c r="I55" s="6"/>
      <c r="J55" s="6"/>
      <c r="N55" s="6"/>
      <c r="R55" s="6"/>
      <c r="V55" s="6"/>
      <c r="W55" s="6"/>
      <c r="X55" s="6"/>
      <c r="Y55" s="6"/>
    </row>
    <row r="56" spans="1:25" ht="19.5" customHeight="1" x14ac:dyDescent="0.25">
      <c r="A56" s="62" t="s">
        <v>116</v>
      </c>
      <c r="B56" s="29">
        <v>2.75</v>
      </c>
      <c r="C56" s="30"/>
      <c r="D56" s="59">
        <f t="shared" si="5"/>
        <v>0</v>
      </c>
      <c r="E56" s="25" t="s">
        <v>15</v>
      </c>
      <c r="F56" s="24"/>
      <c r="G56" s="24" t="s">
        <v>47</v>
      </c>
      <c r="H56" s="58"/>
      <c r="I56" s="6"/>
      <c r="J56" s="6"/>
      <c r="N56" s="6"/>
      <c r="R56" s="6"/>
      <c r="V56" s="6"/>
      <c r="W56" s="6"/>
      <c r="X56" s="6"/>
      <c r="Y56" s="6"/>
    </row>
    <row r="57" spans="1:25" ht="19.5" customHeight="1" x14ac:dyDescent="0.25">
      <c r="A57" s="32"/>
      <c r="B57" s="36"/>
      <c r="C57" s="70"/>
      <c r="D57" s="58"/>
      <c r="E57" s="28" t="s">
        <v>94</v>
      </c>
      <c r="F57" s="39">
        <v>1.1000000000000001</v>
      </c>
      <c r="G57" s="30"/>
      <c r="H57" s="58">
        <f t="shared" ref="H57:H67" si="6">F57*G57</f>
        <v>0</v>
      </c>
      <c r="I57" s="6"/>
      <c r="J57" s="6"/>
      <c r="N57" s="6"/>
      <c r="R57" s="6"/>
      <c r="V57" s="6"/>
      <c r="W57" s="6"/>
      <c r="X57" s="6"/>
      <c r="Y57" s="6"/>
    </row>
    <row r="58" spans="1:25" ht="19.5" customHeight="1" x14ac:dyDescent="0.25">
      <c r="A58" s="25" t="s">
        <v>96</v>
      </c>
      <c r="B58" s="24" t="s">
        <v>0</v>
      </c>
      <c r="C58" s="24" t="s">
        <v>47</v>
      </c>
      <c r="D58" s="58"/>
      <c r="E58" s="28" t="s">
        <v>67</v>
      </c>
      <c r="F58" s="29">
        <v>2.95</v>
      </c>
      <c r="G58" s="30"/>
      <c r="H58" s="58">
        <f t="shared" si="6"/>
        <v>0</v>
      </c>
      <c r="I58" s="6"/>
      <c r="J58" s="6"/>
      <c r="N58" s="6"/>
      <c r="R58" s="6"/>
      <c r="V58" s="6"/>
      <c r="W58" s="6"/>
      <c r="X58" s="6"/>
      <c r="Y58" s="6"/>
    </row>
    <row r="59" spans="1:25" ht="19.5" customHeight="1" x14ac:dyDescent="0.25">
      <c r="A59" s="31" t="s">
        <v>68</v>
      </c>
      <c r="B59" s="29">
        <v>2.5</v>
      </c>
      <c r="C59" s="30"/>
      <c r="D59" s="58">
        <f t="shared" ref="D59:D63" si="7">B59*C59</f>
        <v>0</v>
      </c>
      <c r="E59" s="28" t="s">
        <v>143</v>
      </c>
      <c r="F59" s="29">
        <v>2</v>
      </c>
      <c r="G59" s="30"/>
      <c r="H59" s="58">
        <f t="shared" si="6"/>
        <v>0</v>
      </c>
      <c r="I59" s="6"/>
      <c r="J59" s="6"/>
      <c r="N59" s="6"/>
      <c r="R59" s="6"/>
      <c r="V59" s="6"/>
      <c r="W59" s="6"/>
      <c r="X59" s="6"/>
      <c r="Y59" s="6"/>
    </row>
    <row r="60" spans="1:25" ht="19.5" customHeight="1" x14ac:dyDescent="0.25">
      <c r="A60" s="63" t="s">
        <v>117</v>
      </c>
      <c r="B60" s="29">
        <v>4.2</v>
      </c>
      <c r="C60" s="30"/>
      <c r="D60" s="58">
        <f t="shared" si="7"/>
        <v>0</v>
      </c>
      <c r="E60" s="28" t="s">
        <v>144</v>
      </c>
      <c r="F60" s="29">
        <v>1.4</v>
      </c>
      <c r="G60" s="30"/>
      <c r="H60" s="58">
        <f t="shared" si="6"/>
        <v>0</v>
      </c>
      <c r="I60" s="6"/>
      <c r="J60" s="6"/>
      <c r="K60" s="6"/>
      <c r="L60" s="6"/>
      <c r="M60" s="6"/>
      <c r="N60" s="6"/>
      <c r="R60" s="6"/>
      <c r="V60" s="6"/>
      <c r="W60" s="6"/>
      <c r="X60" s="6"/>
      <c r="Y60" s="6"/>
    </row>
    <row r="61" spans="1:25" ht="19.5" customHeight="1" x14ac:dyDescent="0.25">
      <c r="A61" s="31" t="s">
        <v>53</v>
      </c>
      <c r="B61" s="29">
        <v>1.3</v>
      </c>
      <c r="C61" s="30"/>
      <c r="D61" s="58">
        <f t="shared" si="7"/>
        <v>0</v>
      </c>
      <c r="E61" s="28" t="s">
        <v>49</v>
      </c>
      <c r="F61" s="29">
        <v>2.4500000000000002</v>
      </c>
      <c r="G61" s="30"/>
      <c r="H61" s="58">
        <f t="shared" si="6"/>
        <v>0</v>
      </c>
      <c r="I61" s="6"/>
      <c r="J61" s="6"/>
      <c r="K61" s="6"/>
      <c r="L61" s="6"/>
      <c r="M61" s="6"/>
      <c r="N61" s="6"/>
      <c r="R61" s="6"/>
      <c r="V61" s="6"/>
      <c r="W61" s="6"/>
      <c r="X61" s="6"/>
      <c r="Y61" s="6"/>
    </row>
    <row r="62" spans="1:25" ht="19.5" customHeight="1" x14ac:dyDescent="0.25">
      <c r="A62" s="31" t="s">
        <v>118</v>
      </c>
      <c r="B62" s="29">
        <v>1.8</v>
      </c>
      <c r="C62" s="30"/>
      <c r="D62" s="58">
        <f t="shared" si="7"/>
        <v>0</v>
      </c>
      <c r="E62" s="28" t="s">
        <v>95</v>
      </c>
      <c r="F62" s="29">
        <v>2.95</v>
      </c>
      <c r="G62" s="30"/>
      <c r="H62" s="58">
        <f t="shared" si="6"/>
        <v>0</v>
      </c>
      <c r="I62" s="6"/>
      <c r="J62" s="6"/>
      <c r="R62" s="6"/>
      <c r="V62" s="6"/>
      <c r="W62" s="6"/>
      <c r="X62" s="6"/>
      <c r="Y62" s="6"/>
    </row>
    <row r="63" spans="1:25" ht="19.5" customHeight="1" x14ac:dyDescent="0.25">
      <c r="A63" s="31" t="s">
        <v>119</v>
      </c>
      <c r="B63" s="29">
        <v>2.15</v>
      </c>
      <c r="C63" s="30"/>
      <c r="D63" s="58">
        <f t="shared" si="7"/>
        <v>0</v>
      </c>
      <c r="E63" s="28" t="s">
        <v>145</v>
      </c>
      <c r="F63" s="29">
        <v>1.95</v>
      </c>
      <c r="G63" s="30"/>
      <c r="H63" s="58">
        <f t="shared" si="6"/>
        <v>0</v>
      </c>
      <c r="I63" s="6"/>
      <c r="J63" s="6"/>
      <c r="P63" s="6"/>
      <c r="Q63" s="6"/>
      <c r="R63" s="6"/>
      <c r="V63" s="6"/>
      <c r="W63" s="6"/>
      <c r="X63" s="6"/>
      <c r="Y63" s="6"/>
    </row>
    <row r="64" spans="1:25" ht="19.5" customHeight="1" x14ac:dyDescent="0.25">
      <c r="A64" s="32"/>
      <c r="B64" s="36"/>
      <c r="C64" s="70"/>
      <c r="D64" s="58"/>
      <c r="E64" s="28" t="s">
        <v>147</v>
      </c>
      <c r="F64" s="29">
        <v>3</v>
      </c>
      <c r="G64" s="30"/>
      <c r="H64" s="58">
        <f t="shared" si="6"/>
        <v>0</v>
      </c>
      <c r="I64" s="6"/>
      <c r="J64" s="6"/>
      <c r="P64" s="6"/>
      <c r="Q64" s="6"/>
      <c r="R64" s="6"/>
      <c r="V64" s="6"/>
      <c r="W64" s="6"/>
      <c r="X64" s="6"/>
      <c r="Y64" s="6"/>
    </row>
    <row r="65" spans="1:25" ht="19.5" customHeight="1" x14ac:dyDescent="0.25">
      <c r="A65" s="25" t="s">
        <v>13</v>
      </c>
      <c r="B65" s="38" t="s">
        <v>0</v>
      </c>
      <c r="C65" s="24" t="s">
        <v>47</v>
      </c>
      <c r="D65" s="58"/>
      <c r="E65" s="66" t="s">
        <v>148</v>
      </c>
      <c r="F65" s="29">
        <v>1.95</v>
      </c>
      <c r="G65" s="30"/>
      <c r="H65" s="58">
        <f t="shared" si="6"/>
        <v>0</v>
      </c>
      <c r="I65" s="6"/>
      <c r="J65" s="6"/>
      <c r="P65" s="6"/>
      <c r="Q65" s="6"/>
      <c r="R65" s="6"/>
      <c r="V65" s="6"/>
      <c r="W65" s="6"/>
      <c r="X65" s="6"/>
      <c r="Y65" s="6"/>
    </row>
    <row r="66" spans="1:25" ht="19.5" customHeight="1" x14ac:dyDescent="0.25">
      <c r="A66" s="31" t="s">
        <v>120</v>
      </c>
      <c r="B66" s="29">
        <v>1.7</v>
      </c>
      <c r="C66" s="30"/>
      <c r="D66" s="58">
        <f t="shared" ref="D66:D70" si="8">B66*C66</f>
        <v>0</v>
      </c>
      <c r="E66" s="28" t="s">
        <v>48</v>
      </c>
      <c r="F66" s="29">
        <v>3.95</v>
      </c>
      <c r="G66" s="30"/>
      <c r="H66" s="58">
        <f t="shared" si="6"/>
        <v>0</v>
      </c>
      <c r="I66" s="6"/>
      <c r="J66" s="6"/>
      <c r="P66" s="6"/>
      <c r="Q66" s="6"/>
      <c r="R66" s="6"/>
      <c r="V66" s="6"/>
      <c r="W66" s="6"/>
      <c r="X66" s="6"/>
      <c r="Y66" s="6"/>
    </row>
    <row r="67" spans="1:25" ht="19.5" customHeight="1" x14ac:dyDescent="0.25">
      <c r="A67" s="31" t="s">
        <v>121</v>
      </c>
      <c r="B67" s="29">
        <v>2.65</v>
      </c>
      <c r="C67" s="30"/>
      <c r="D67" s="58">
        <f t="shared" si="8"/>
        <v>0</v>
      </c>
      <c r="E67" s="28" t="s">
        <v>146</v>
      </c>
      <c r="F67" s="29">
        <v>3</v>
      </c>
      <c r="G67" s="30"/>
      <c r="H67" s="58">
        <f t="shared" si="6"/>
        <v>0</v>
      </c>
      <c r="I67" s="6"/>
      <c r="J67" s="6"/>
      <c r="P67" s="6"/>
      <c r="Q67" s="6"/>
      <c r="R67" s="6"/>
      <c r="S67" s="6"/>
      <c r="T67" s="6"/>
      <c r="U67" s="6"/>
      <c r="V67" s="6"/>
      <c r="W67" s="6"/>
      <c r="X67" s="6"/>
      <c r="Y67" s="6"/>
    </row>
    <row r="68" spans="1:25" ht="19.5" customHeight="1" x14ac:dyDescent="0.25">
      <c r="A68" s="31" t="s">
        <v>122</v>
      </c>
      <c r="B68" s="29">
        <v>1.6</v>
      </c>
      <c r="C68" s="30"/>
      <c r="D68" s="58">
        <f t="shared" si="8"/>
        <v>0</v>
      </c>
      <c r="E68" s="32"/>
      <c r="F68" s="36"/>
      <c r="G68" s="37"/>
      <c r="H68" s="59"/>
      <c r="I68" s="6"/>
      <c r="J68" s="6"/>
      <c r="P68" s="6"/>
      <c r="Q68" s="6"/>
      <c r="R68" s="6"/>
      <c r="S68" s="6"/>
      <c r="T68" s="6"/>
      <c r="U68" s="6"/>
      <c r="V68" s="6"/>
      <c r="W68" s="6"/>
      <c r="X68" s="6"/>
      <c r="Y68" s="6"/>
    </row>
    <row r="69" spans="1:25" ht="20.100000000000001" customHeight="1" x14ac:dyDescent="0.25">
      <c r="A69" s="31" t="s">
        <v>82</v>
      </c>
      <c r="B69" s="29">
        <v>2</v>
      </c>
      <c r="C69" s="30"/>
      <c r="D69" s="58">
        <f t="shared" si="8"/>
        <v>0</v>
      </c>
      <c r="E69" s="32"/>
      <c r="F69" s="36"/>
      <c r="G69" s="37"/>
      <c r="H69" s="59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</row>
    <row r="70" spans="1:25" ht="20.100000000000001" customHeight="1" x14ac:dyDescent="0.25">
      <c r="A70" s="31" t="s">
        <v>14</v>
      </c>
      <c r="B70" s="29">
        <v>2</v>
      </c>
      <c r="C70" s="30"/>
      <c r="D70" s="58">
        <f t="shared" si="8"/>
        <v>0</v>
      </c>
      <c r="E70" s="32"/>
      <c r="F70" s="36"/>
      <c r="G70" s="37"/>
      <c r="H70" s="59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</row>
    <row r="71" spans="1:25" ht="20.100000000000001" customHeight="1" x14ac:dyDescent="0.25">
      <c r="A71" s="33"/>
      <c r="B71" s="33"/>
      <c r="C71" s="33"/>
      <c r="D71" s="58"/>
      <c r="E71" s="32"/>
      <c r="F71" s="36"/>
      <c r="G71" s="37"/>
      <c r="H71" s="59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</row>
    <row r="72" spans="1:25" ht="20.100000000000001" customHeight="1" x14ac:dyDescent="0.25">
      <c r="A72" s="33"/>
      <c r="B72" s="33"/>
      <c r="C72" s="34"/>
      <c r="D72" s="59"/>
      <c r="E72" s="32"/>
      <c r="F72" s="36"/>
      <c r="G72" s="37"/>
      <c r="H72" s="59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</row>
    <row r="73" spans="1:25" ht="20.100000000000001" customHeight="1" x14ac:dyDescent="0.25">
      <c r="A73" s="35" t="s">
        <v>98</v>
      </c>
      <c r="B73" s="24" t="s">
        <v>0</v>
      </c>
      <c r="C73" s="26" t="s">
        <v>47</v>
      </c>
      <c r="D73" s="59"/>
      <c r="G73" s="3"/>
      <c r="H73" s="3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</row>
    <row r="74" spans="1:25" ht="20.100000000000001" customHeight="1" x14ac:dyDescent="0.25">
      <c r="A74" s="64" t="s">
        <v>152</v>
      </c>
      <c r="B74" s="68">
        <v>2.3021582733812949</v>
      </c>
      <c r="C74" s="30"/>
      <c r="D74" s="58">
        <f t="shared" ref="D74" si="9">B74*C74</f>
        <v>0</v>
      </c>
      <c r="E74" s="35" t="s">
        <v>19</v>
      </c>
      <c r="F74" s="24" t="s">
        <v>0</v>
      </c>
      <c r="G74" s="26" t="s">
        <v>47</v>
      </c>
      <c r="H74" s="59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</row>
    <row r="75" spans="1:25" ht="20.100000000000001" customHeight="1" x14ac:dyDescent="0.25">
      <c r="A75" s="64" t="s">
        <v>153</v>
      </c>
      <c r="B75" s="68">
        <v>2.8476821192052979</v>
      </c>
      <c r="C75" s="30"/>
      <c r="D75" s="59">
        <f>B75*C75</f>
        <v>0</v>
      </c>
      <c r="E75" s="67" t="s">
        <v>27</v>
      </c>
      <c r="F75" s="29">
        <v>2.5</v>
      </c>
      <c r="G75" s="30"/>
      <c r="H75" s="59">
        <f>F75*G75</f>
        <v>0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</row>
    <row r="76" spans="1:25" ht="20.100000000000001" customHeight="1" x14ac:dyDescent="0.25">
      <c r="A76" s="64" t="s">
        <v>154</v>
      </c>
      <c r="B76" s="68">
        <v>2.5</v>
      </c>
      <c r="C76" s="30"/>
      <c r="D76" s="59">
        <f t="shared" ref="D76:D86" si="10">B76*C76</f>
        <v>0</v>
      </c>
      <c r="E76" s="67" t="s">
        <v>26</v>
      </c>
      <c r="F76" s="29">
        <v>2.5</v>
      </c>
      <c r="G76" s="30"/>
      <c r="H76" s="59">
        <f>F76*G76</f>
        <v>0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  <row r="77" spans="1:25" ht="20.100000000000001" customHeight="1" x14ac:dyDescent="0.25">
      <c r="A77" s="64" t="s">
        <v>155</v>
      </c>
      <c r="B77" s="68">
        <v>3.3544303797468351</v>
      </c>
      <c r="C77" s="30"/>
      <c r="D77" s="59">
        <f t="shared" si="10"/>
        <v>0</v>
      </c>
      <c r="E77" s="67" t="s">
        <v>20</v>
      </c>
      <c r="F77" s="29">
        <v>2.7</v>
      </c>
      <c r="G77" s="30"/>
      <c r="H77" s="59">
        <f>F77*G77</f>
        <v>0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</row>
    <row r="78" spans="1:25" ht="20.100000000000001" customHeight="1" x14ac:dyDescent="0.25">
      <c r="A78" s="64" t="s">
        <v>156</v>
      </c>
      <c r="B78" s="68">
        <v>1.5037593984962405</v>
      </c>
      <c r="C78" s="30"/>
      <c r="D78" s="59">
        <f t="shared" si="10"/>
        <v>0</v>
      </c>
      <c r="E78" s="67" t="s">
        <v>21</v>
      </c>
      <c r="F78" s="29">
        <v>2.7</v>
      </c>
      <c r="G78" s="30"/>
      <c r="H78" s="59">
        <f>F78*G78</f>
        <v>0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 spans="1:25" ht="20.100000000000001" customHeight="1" x14ac:dyDescent="0.25">
      <c r="A79" s="64" t="s">
        <v>157</v>
      </c>
      <c r="B79" s="68">
        <v>1.3043478260869568</v>
      </c>
      <c r="C79" s="30"/>
      <c r="D79" s="59">
        <f t="shared" si="10"/>
        <v>0</v>
      </c>
      <c r="E79" s="67" t="s">
        <v>22</v>
      </c>
      <c r="F79" s="29">
        <v>3</v>
      </c>
      <c r="G79" s="30"/>
      <c r="H79" s="59">
        <f t="shared" ref="H79:H87" si="11">F79*G79</f>
        <v>0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</row>
    <row r="80" spans="1:25" ht="20.100000000000001" customHeight="1" x14ac:dyDescent="0.25">
      <c r="A80" s="64" t="s">
        <v>158</v>
      </c>
      <c r="B80" s="68">
        <v>1.5037593984962405</v>
      </c>
      <c r="C80" s="30"/>
      <c r="D80" s="59">
        <f t="shared" si="10"/>
        <v>0</v>
      </c>
      <c r="E80" s="67" t="s">
        <v>151</v>
      </c>
      <c r="F80" s="29">
        <v>2.5</v>
      </c>
      <c r="G80" s="30"/>
      <c r="H80" s="59">
        <f t="shared" si="11"/>
        <v>0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</row>
    <row r="81" spans="1:25" ht="20.100000000000001" customHeight="1" x14ac:dyDescent="0.25">
      <c r="A81" s="64" t="s">
        <v>159</v>
      </c>
      <c r="B81" s="68">
        <v>2.4966442953020134</v>
      </c>
      <c r="C81" s="30"/>
      <c r="D81" s="59">
        <f t="shared" si="10"/>
        <v>0</v>
      </c>
      <c r="E81" s="67" t="s">
        <v>28</v>
      </c>
      <c r="F81" s="29">
        <v>2.5</v>
      </c>
      <c r="G81" s="30"/>
      <c r="H81" s="59">
        <f t="shared" si="11"/>
        <v>0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 spans="1:25" ht="20.100000000000001" customHeight="1" x14ac:dyDescent="0.25">
      <c r="A82" s="64" t="s">
        <v>160</v>
      </c>
      <c r="B82" s="68">
        <v>2.9999999999999996</v>
      </c>
      <c r="C82" s="30"/>
      <c r="D82" s="59">
        <f t="shared" si="10"/>
        <v>0</v>
      </c>
      <c r="E82" s="67" t="s">
        <v>29</v>
      </c>
      <c r="F82" s="29">
        <v>2.5</v>
      </c>
      <c r="G82" s="30"/>
      <c r="H82" s="59">
        <f t="shared" si="11"/>
        <v>0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 spans="1:25" ht="20.100000000000001" customHeight="1" x14ac:dyDescent="0.25">
      <c r="A83" s="64" t="s">
        <v>161</v>
      </c>
      <c r="B83" s="68">
        <v>3.0012004801920771</v>
      </c>
      <c r="C83" s="30"/>
      <c r="D83" s="59">
        <f t="shared" si="10"/>
        <v>0</v>
      </c>
      <c r="E83" s="67" t="s">
        <v>24</v>
      </c>
      <c r="F83" s="29">
        <v>2.5</v>
      </c>
      <c r="G83" s="30"/>
      <c r="H83" s="59">
        <f t="shared" si="11"/>
        <v>0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  <row r="84" spans="1:25" ht="20.100000000000001" customHeight="1" x14ac:dyDescent="0.25">
      <c r="A84" s="64" t="s">
        <v>162</v>
      </c>
      <c r="B84" s="68">
        <v>2</v>
      </c>
      <c r="C84" s="30"/>
      <c r="D84" s="59">
        <f t="shared" si="10"/>
        <v>0</v>
      </c>
      <c r="E84" s="67" t="s">
        <v>23</v>
      </c>
      <c r="F84" s="29">
        <v>2.85</v>
      </c>
      <c r="G84" s="30"/>
      <c r="H84" s="59">
        <f t="shared" si="11"/>
        <v>0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</row>
    <row r="85" spans="1:25" ht="20.100000000000001" customHeight="1" x14ac:dyDescent="0.25">
      <c r="A85" s="64" t="s">
        <v>163</v>
      </c>
      <c r="B85" s="68">
        <v>2</v>
      </c>
      <c r="C85" s="30"/>
      <c r="D85" s="59">
        <f t="shared" si="10"/>
        <v>0</v>
      </c>
      <c r="E85" s="67" t="s">
        <v>25</v>
      </c>
      <c r="F85" s="29">
        <v>2.8</v>
      </c>
      <c r="G85" s="30"/>
      <c r="H85" s="59">
        <f t="shared" si="11"/>
        <v>0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6" spans="1:25" ht="20.100000000000001" customHeight="1" x14ac:dyDescent="0.25">
      <c r="A86" s="64" t="s">
        <v>164</v>
      </c>
      <c r="B86" s="68">
        <v>3.0012004801920771</v>
      </c>
      <c r="C86" s="30"/>
      <c r="D86" s="59">
        <f t="shared" si="10"/>
        <v>0</v>
      </c>
      <c r="E86" s="67" t="s">
        <v>150</v>
      </c>
      <c r="F86" s="29">
        <v>3.95</v>
      </c>
      <c r="G86" s="30"/>
      <c r="H86" s="59">
        <f t="shared" si="11"/>
        <v>0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 spans="1:25" ht="20.100000000000001" customHeight="1" x14ac:dyDescent="0.25">
      <c r="E87" s="67" t="s">
        <v>149</v>
      </c>
      <c r="F87" s="29">
        <v>3.95</v>
      </c>
      <c r="G87" s="30"/>
      <c r="H87" s="59">
        <f t="shared" si="11"/>
        <v>0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pans="1:25" ht="20.100000000000001" customHeight="1" x14ac:dyDescent="0.25">
      <c r="E88" s="33"/>
      <c r="F88" s="33"/>
      <c r="G88" s="34"/>
      <c r="H88" s="59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  <row r="89" spans="1:25" ht="20.100000000000001" customHeight="1" x14ac:dyDescent="0.25">
      <c r="E89" s="35" t="s">
        <v>30</v>
      </c>
      <c r="F89" s="24" t="s">
        <v>0</v>
      </c>
      <c r="G89" s="26" t="s">
        <v>47</v>
      </c>
      <c r="H89" s="59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</row>
    <row r="90" spans="1:25" ht="20.100000000000001" customHeight="1" x14ac:dyDescent="0.25">
      <c r="E90" s="40"/>
      <c r="F90" s="41"/>
      <c r="G90" s="42"/>
      <c r="H90" s="59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</row>
    <row r="91" spans="1:25" ht="20.100000000000001" customHeight="1" x14ac:dyDescent="0.25">
      <c r="E91" s="43" t="s">
        <v>31</v>
      </c>
      <c r="F91" s="44"/>
      <c r="G91" s="45"/>
      <c r="H91" s="59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</row>
    <row r="92" spans="1:25" ht="20.100000000000001" customHeight="1" x14ac:dyDescent="0.25">
      <c r="E92" s="46" t="s">
        <v>32</v>
      </c>
      <c r="F92" s="47">
        <v>16.39</v>
      </c>
      <c r="G92" s="30"/>
      <c r="H92" s="59">
        <f>F92*G92</f>
        <v>0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</row>
    <row r="93" spans="1:25" ht="20.100000000000001" customHeight="1" x14ac:dyDescent="0.25">
      <c r="E93" s="48" t="s">
        <v>33</v>
      </c>
      <c r="F93" s="49"/>
      <c r="G93" s="26" t="s">
        <v>47</v>
      </c>
      <c r="H93" s="59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</row>
    <row r="94" spans="1:25" ht="20.100000000000001" customHeight="1" x14ac:dyDescent="0.25">
      <c r="E94" s="69" t="s">
        <v>165</v>
      </c>
      <c r="F94" s="68">
        <v>12.95145631067961</v>
      </c>
      <c r="G94" s="30"/>
      <c r="H94" s="59">
        <f>F94*G94</f>
        <v>0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</row>
    <row r="95" spans="1:25" ht="20.100000000000001" customHeight="1" x14ac:dyDescent="0.25">
      <c r="E95" s="69" t="s">
        <v>166</v>
      </c>
      <c r="F95" s="68">
        <v>12.95145631067961</v>
      </c>
      <c r="G95" s="30"/>
      <c r="H95" s="59">
        <f>F95*G95</f>
        <v>0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</row>
    <row r="96" spans="1:25" ht="20.100000000000001" customHeight="1" x14ac:dyDescent="0.25">
      <c r="E96" s="69" t="s">
        <v>174</v>
      </c>
      <c r="F96" s="68">
        <v>12.95145631067961</v>
      </c>
      <c r="G96" s="30"/>
      <c r="H96" s="59">
        <f>F96*G96</f>
        <v>0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</row>
    <row r="97" spans="1:25" ht="20.100000000000001" customHeight="1" x14ac:dyDescent="0.25">
      <c r="E97" s="48" t="s">
        <v>34</v>
      </c>
      <c r="F97" s="49"/>
      <c r="G97" s="26" t="s">
        <v>47</v>
      </c>
      <c r="H97" s="59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</row>
    <row r="98" spans="1:25" ht="20.100000000000001" customHeight="1" x14ac:dyDescent="0.25">
      <c r="A98" s="33"/>
      <c r="B98" s="33"/>
      <c r="C98" s="33"/>
      <c r="D98" s="58"/>
      <c r="E98" s="69" t="s">
        <v>167</v>
      </c>
      <c r="F98" s="47">
        <v>12.95145631067961</v>
      </c>
      <c r="G98" s="30"/>
      <c r="H98" s="59">
        <f>F98*G98</f>
        <v>0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</row>
    <row r="99" spans="1:25" ht="20.100000000000001" customHeight="1" x14ac:dyDescent="0.25">
      <c r="A99" s="33"/>
      <c r="B99" s="33"/>
      <c r="C99" s="33"/>
      <c r="D99" s="58"/>
      <c r="E99" s="69" t="s">
        <v>168</v>
      </c>
      <c r="F99" s="47">
        <v>12.95145631067961</v>
      </c>
      <c r="G99" s="30"/>
      <c r="H99" s="59">
        <f>F99*G99</f>
        <v>0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</row>
    <row r="100" spans="1:25" ht="20.100000000000001" customHeight="1" x14ac:dyDescent="0.25">
      <c r="D100" s="9"/>
      <c r="E100" s="69" t="s">
        <v>175</v>
      </c>
      <c r="F100" s="47">
        <v>12.95145631067961</v>
      </c>
      <c r="G100" s="30"/>
      <c r="H100" s="59">
        <f>F100*G100</f>
        <v>0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</row>
    <row r="101" spans="1:25" ht="20.100000000000001" customHeight="1" x14ac:dyDescent="0.25">
      <c r="D101" s="9"/>
      <c r="E101" s="48" t="s">
        <v>35</v>
      </c>
      <c r="F101" s="49"/>
      <c r="G101" s="26" t="s">
        <v>47</v>
      </c>
      <c r="H101" s="59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</row>
    <row r="102" spans="1:25" ht="20.100000000000001" customHeight="1" x14ac:dyDescent="0.25">
      <c r="D102" s="9"/>
      <c r="E102" s="46" t="s">
        <v>36</v>
      </c>
      <c r="F102" s="47">
        <v>11.83</v>
      </c>
      <c r="G102" s="30"/>
      <c r="H102" s="59">
        <f>F102*G102</f>
        <v>0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</row>
    <row r="103" spans="1:25" ht="20.100000000000001" customHeight="1" x14ac:dyDescent="0.25">
      <c r="D103" s="9"/>
      <c r="E103" s="46" t="s">
        <v>37</v>
      </c>
      <c r="F103" s="47">
        <v>12.16</v>
      </c>
      <c r="G103" s="30"/>
      <c r="H103" s="59">
        <f>F103*G103</f>
        <v>0</v>
      </c>
      <c r="I103" s="6"/>
      <c r="J103" s="6"/>
      <c r="K103" s="6"/>
      <c r="L103" s="6"/>
      <c r="M103" s="6"/>
      <c r="N103" s="6"/>
      <c r="O103" s="6"/>
      <c r="P103" s="6"/>
      <c r="Q103" s="6"/>
      <c r="U103" s="6"/>
      <c r="V103" s="6"/>
      <c r="W103" s="6"/>
      <c r="X103" s="6"/>
      <c r="Y103" s="6"/>
    </row>
    <row r="104" spans="1:25" ht="20.100000000000001" customHeight="1" x14ac:dyDescent="0.25">
      <c r="D104" s="9"/>
      <c r="E104" s="33"/>
      <c r="F104" s="33"/>
      <c r="G104" s="34"/>
      <c r="H104" s="59"/>
      <c r="I104" s="6"/>
      <c r="J104" s="6"/>
      <c r="K104" s="6"/>
      <c r="L104" s="6"/>
      <c r="M104" s="6"/>
      <c r="N104" s="6"/>
      <c r="O104" s="6"/>
      <c r="P104" s="6"/>
      <c r="Q104" s="6"/>
      <c r="U104" s="6"/>
      <c r="V104" s="6"/>
      <c r="W104" s="6"/>
      <c r="X104" s="6"/>
      <c r="Y104" s="6"/>
    </row>
    <row r="105" spans="1:25" ht="20.100000000000001" customHeight="1" x14ac:dyDescent="0.25">
      <c r="D105" s="9"/>
      <c r="E105" s="50" t="s">
        <v>38</v>
      </c>
      <c r="F105" s="49"/>
      <c r="G105" s="26" t="s">
        <v>47</v>
      </c>
      <c r="H105" s="59"/>
      <c r="I105" s="6"/>
      <c r="J105" s="6"/>
      <c r="K105" s="6"/>
      <c r="L105" s="6"/>
      <c r="M105" s="6"/>
      <c r="N105" s="6"/>
      <c r="O105" s="6"/>
      <c r="P105" s="6"/>
      <c r="Q105" s="6"/>
      <c r="U105" s="6"/>
      <c r="V105" s="6"/>
      <c r="W105" s="6"/>
      <c r="X105" s="6"/>
      <c r="Y105" s="6"/>
    </row>
    <row r="106" spans="1:25" ht="20.100000000000001" customHeight="1" x14ac:dyDescent="0.25">
      <c r="D106" s="9"/>
      <c r="E106" s="46" t="s">
        <v>39</v>
      </c>
      <c r="F106" s="47">
        <v>3</v>
      </c>
      <c r="G106" s="30"/>
      <c r="H106" s="59">
        <f t="shared" ref="H106:H115" si="12">F106*G106</f>
        <v>0</v>
      </c>
      <c r="I106" s="6"/>
      <c r="J106" s="6"/>
      <c r="K106" s="6"/>
      <c r="L106" s="6"/>
      <c r="M106" s="6"/>
      <c r="N106" s="6"/>
      <c r="O106" s="6"/>
      <c r="P106" s="6"/>
      <c r="Q106" s="6"/>
      <c r="U106" s="6"/>
      <c r="V106" s="6"/>
      <c r="W106" s="6"/>
      <c r="X106" s="6"/>
      <c r="Y106" s="6"/>
    </row>
    <row r="107" spans="1:25" ht="20.100000000000001" customHeight="1" x14ac:dyDescent="0.25">
      <c r="D107" s="9"/>
      <c r="E107" s="46" t="s">
        <v>54</v>
      </c>
      <c r="F107" s="47">
        <v>4.8499999999999996</v>
      </c>
      <c r="G107" s="30"/>
      <c r="H107" s="59">
        <f t="shared" si="12"/>
        <v>0</v>
      </c>
      <c r="I107" s="6"/>
      <c r="J107" s="6"/>
      <c r="K107" s="6"/>
      <c r="L107" s="6"/>
      <c r="M107" s="6"/>
      <c r="N107" s="6"/>
      <c r="O107" s="6"/>
      <c r="P107" s="6"/>
      <c r="Q107" s="6"/>
      <c r="U107" s="6"/>
      <c r="V107" s="6"/>
      <c r="W107" s="6"/>
      <c r="X107" s="6"/>
      <c r="Y107" s="6"/>
    </row>
    <row r="108" spans="1:25" ht="20.100000000000001" customHeight="1" x14ac:dyDescent="0.25">
      <c r="D108" s="9"/>
      <c r="E108" s="46" t="s">
        <v>40</v>
      </c>
      <c r="F108" s="47">
        <v>3.7</v>
      </c>
      <c r="G108" s="30"/>
      <c r="H108" s="59">
        <f t="shared" si="12"/>
        <v>0</v>
      </c>
      <c r="I108" s="6"/>
      <c r="J108" s="6"/>
      <c r="K108" s="6"/>
      <c r="L108" s="6"/>
      <c r="M108" s="6"/>
      <c r="N108" s="6"/>
      <c r="O108" s="6"/>
      <c r="P108" s="6"/>
      <c r="Q108" s="6"/>
      <c r="U108" s="6"/>
      <c r="V108" s="6"/>
      <c r="W108" s="6"/>
      <c r="X108" s="6"/>
      <c r="Y108" s="6"/>
    </row>
    <row r="109" spans="1:25" ht="20.100000000000001" customHeight="1" x14ac:dyDescent="0.25">
      <c r="D109" s="6"/>
      <c r="E109" s="46" t="s">
        <v>41</v>
      </c>
      <c r="F109" s="47">
        <v>2.85</v>
      </c>
      <c r="G109" s="30"/>
      <c r="H109" s="59">
        <f t="shared" si="12"/>
        <v>0</v>
      </c>
      <c r="I109" s="6"/>
      <c r="J109" s="6"/>
      <c r="K109" s="6"/>
      <c r="L109" s="6"/>
      <c r="M109" s="6"/>
      <c r="N109" s="6"/>
      <c r="O109" s="6"/>
      <c r="P109" s="6"/>
      <c r="Q109" s="6"/>
      <c r="U109" s="6"/>
      <c r="V109" s="6"/>
      <c r="W109" s="6"/>
      <c r="X109" s="6"/>
      <c r="Y109" s="6"/>
    </row>
    <row r="110" spans="1:25" ht="20.100000000000001" customHeight="1" x14ac:dyDescent="0.25">
      <c r="D110" s="6"/>
      <c r="E110" s="46" t="s">
        <v>42</v>
      </c>
      <c r="F110" s="47">
        <v>2.95</v>
      </c>
      <c r="G110" s="30"/>
      <c r="H110" s="59">
        <f t="shared" si="12"/>
        <v>0</v>
      </c>
      <c r="I110" s="6"/>
      <c r="J110" s="6"/>
      <c r="K110" s="6"/>
      <c r="L110" s="6"/>
      <c r="M110" s="6"/>
      <c r="N110" s="6"/>
      <c r="O110" s="6"/>
      <c r="P110" s="6"/>
      <c r="Q110" s="6"/>
      <c r="U110" s="6"/>
      <c r="V110" s="6"/>
      <c r="W110" s="6"/>
      <c r="X110" s="6"/>
      <c r="Y110" s="6"/>
    </row>
    <row r="111" spans="1:25" ht="20.100000000000001" customHeight="1" x14ac:dyDescent="0.25">
      <c r="D111" s="6"/>
      <c r="E111" s="46" t="s">
        <v>43</v>
      </c>
      <c r="F111" s="47">
        <v>3</v>
      </c>
      <c r="G111" s="30"/>
      <c r="H111" s="59">
        <f t="shared" si="12"/>
        <v>0</v>
      </c>
      <c r="I111" s="6"/>
      <c r="J111" s="6"/>
      <c r="K111" s="6"/>
      <c r="L111" s="6"/>
      <c r="M111" s="6"/>
      <c r="N111" s="6"/>
      <c r="O111" s="6"/>
      <c r="P111" s="6"/>
      <c r="Q111" s="6"/>
      <c r="U111" s="6"/>
      <c r="V111" s="6"/>
      <c r="W111" s="6"/>
      <c r="X111" s="6"/>
      <c r="Y111" s="6"/>
    </row>
    <row r="112" spans="1:25" ht="20.100000000000001" customHeight="1" x14ac:dyDescent="0.25">
      <c r="D112" s="6"/>
      <c r="E112" s="46" t="s">
        <v>44</v>
      </c>
      <c r="F112" s="47">
        <v>3.75</v>
      </c>
      <c r="G112" s="30"/>
      <c r="H112" s="59">
        <f t="shared" si="12"/>
        <v>0</v>
      </c>
      <c r="I112" s="6"/>
      <c r="J112" s="6"/>
      <c r="K112" s="6"/>
      <c r="L112" s="6"/>
      <c r="M112" s="6"/>
      <c r="N112" s="6"/>
      <c r="O112" s="6"/>
      <c r="P112" s="6"/>
      <c r="Q112" s="6"/>
      <c r="U112" s="6"/>
      <c r="V112" s="6"/>
      <c r="W112" s="6"/>
      <c r="X112" s="6"/>
      <c r="Y112" s="6"/>
    </row>
    <row r="113" spans="4:25" ht="20.100000000000001" customHeight="1" x14ac:dyDescent="0.25">
      <c r="D113" s="6"/>
      <c r="E113" s="46" t="s">
        <v>99</v>
      </c>
      <c r="F113" s="47">
        <v>3.3</v>
      </c>
      <c r="G113" s="30"/>
      <c r="H113" s="59">
        <f t="shared" si="12"/>
        <v>0</v>
      </c>
      <c r="I113" s="6"/>
      <c r="J113" s="6"/>
      <c r="K113" s="6"/>
      <c r="L113" s="6"/>
      <c r="M113" s="6"/>
      <c r="N113" s="6"/>
      <c r="O113" s="6"/>
      <c r="P113" s="6"/>
      <c r="Q113" s="6"/>
      <c r="U113" s="6"/>
      <c r="V113" s="6"/>
      <c r="W113" s="6"/>
      <c r="X113" s="6"/>
      <c r="Y113" s="6"/>
    </row>
    <row r="114" spans="4:25" ht="20.100000000000001" customHeight="1" x14ac:dyDescent="0.25">
      <c r="D114" s="6"/>
      <c r="E114" s="46" t="s">
        <v>100</v>
      </c>
      <c r="F114" s="47">
        <v>2</v>
      </c>
      <c r="G114" s="30"/>
      <c r="H114" s="59">
        <f t="shared" si="12"/>
        <v>0</v>
      </c>
      <c r="I114" s="6"/>
      <c r="J114" s="6"/>
      <c r="K114" s="6"/>
      <c r="L114" s="6"/>
      <c r="M114" s="6"/>
      <c r="N114" s="6"/>
      <c r="O114" s="6"/>
      <c r="P114" s="6"/>
      <c r="Q114" s="6"/>
      <c r="U114" s="6"/>
      <c r="V114" s="6"/>
      <c r="W114" s="6"/>
      <c r="X114" s="6"/>
      <c r="Y114" s="6"/>
    </row>
    <row r="115" spans="4:25" ht="20.100000000000001" customHeight="1" x14ac:dyDescent="0.25">
      <c r="D115" s="6"/>
      <c r="E115" s="46" t="s">
        <v>101</v>
      </c>
      <c r="F115" s="47">
        <v>1.75</v>
      </c>
      <c r="G115" s="30"/>
      <c r="H115" s="59">
        <f t="shared" si="12"/>
        <v>0</v>
      </c>
      <c r="I115" s="6"/>
      <c r="J115" s="6"/>
      <c r="K115" s="6"/>
      <c r="L115" s="6"/>
      <c r="M115" s="6"/>
      <c r="N115" s="6"/>
      <c r="O115" s="6"/>
      <c r="P115" s="6"/>
      <c r="Q115" s="6"/>
      <c r="U115" s="6"/>
      <c r="V115" s="6"/>
      <c r="W115" s="6"/>
      <c r="X115" s="6"/>
      <c r="Y115" s="6"/>
    </row>
    <row r="116" spans="4:25" ht="20.100000000000001" customHeight="1" thickBot="1" x14ac:dyDescent="0.3">
      <c r="D116" s="6"/>
      <c r="E116" s="51"/>
      <c r="F116" s="51"/>
      <c r="G116" s="52"/>
      <c r="H116" s="53"/>
      <c r="I116" s="6"/>
      <c r="J116" s="6"/>
      <c r="K116" s="6"/>
      <c r="L116" s="6"/>
      <c r="M116" s="6"/>
      <c r="N116" s="6"/>
      <c r="O116" s="6"/>
      <c r="P116" s="6"/>
      <c r="Q116" s="6"/>
      <c r="U116" s="6"/>
      <c r="V116" s="6"/>
      <c r="W116" s="6"/>
      <c r="X116" s="6"/>
      <c r="Y116" s="6"/>
    </row>
    <row r="117" spans="4:25" ht="20.100000000000001" customHeight="1" x14ac:dyDescent="0.25">
      <c r="D117" s="6"/>
      <c r="E117" s="54" t="s">
        <v>57</v>
      </c>
      <c r="F117" s="61">
        <f>SUM(D11:D16,D19:D31,D34:D44,D47:D56,D59:D63,D66:D70,D74:D86,H11:H15,H18:H39,H42:H54,H57:H67,H75:H87,H92,H94:H96,H98:H100,H102:H103,H106:H115)</f>
        <v>0</v>
      </c>
      <c r="G117" s="55"/>
      <c r="H117" s="53"/>
      <c r="I117" s="6"/>
      <c r="J117" s="6"/>
      <c r="K117" s="6"/>
      <c r="L117" s="6"/>
      <c r="M117" s="6"/>
      <c r="N117" s="6"/>
      <c r="O117" s="6"/>
      <c r="P117" s="6"/>
      <c r="Q117" s="6"/>
      <c r="U117" s="6"/>
      <c r="V117" s="6"/>
      <c r="W117" s="6"/>
      <c r="X117" s="6"/>
      <c r="Y117" s="6"/>
    </row>
    <row r="118" spans="4:25" ht="20.100000000000001" customHeight="1" thickBot="1" x14ac:dyDescent="0.3">
      <c r="D118" s="6"/>
      <c r="E118" s="54" t="s">
        <v>58</v>
      </c>
      <c r="F118" s="60"/>
      <c r="G118" s="56"/>
      <c r="H118" s="53"/>
      <c r="I118" s="6"/>
      <c r="J118" s="6"/>
      <c r="K118" s="6"/>
      <c r="L118" s="6"/>
      <c r="M118" s="6"/>
      <c r="N118" s="6"/>
      <c r="O118" s="6"/>
      <c r="P118" s="6"/>
      <c r="Q118" s="6"/>
      <c r="U118" s="6"/>
      <c r="V118" s="6"/>
      <c r="W118" s="6"/>
      <c r="X118" s="6"/>
      <c r="Y118" s="6"/>
    </row>
    <row r="119" spans="4:25" ht="20.100000000000001" customHeight="1" x14ac:dyDescent="0.25">
      <c r="D119" s="6"/>
      <c r="E119" s="51"/>
      <c r="F119" s="51"/>
      <c r="G119" s="52"/>
      <c r="H119" s="53"/>
      <c r="I119" s="6"/>
      <c r="J119" s="6"/>
      <c r="K119" s="6"/>
      <c r="L119" s="6"/>
      <c r="M119" s="6"/>
      <c r="N119" s="6"/>
      <c r="O119" s="6"/>
      <c r="P119" s="6"/>
      <c r="Q119" s="6"/>
      <c r="U119" s="6"/>
      <c r="V119" s="6"/>
      <c r="W119" s="6"/>
      <c r="X119" s="6"/>
      <c r="Y119" s="6"/>
    </row>
    <row r="120" spans="4:25" ht="20.100000000000001" customHeight="1" x14ac:dyDescent="0.25">
      <c r="D120" s="6"/>
      <c r="E120" s="51"/>
      <c r="F120" s="51"/>
      <c r="G120" s="52"/>
      <c r="H120" s="53"/>
      <c r="I120" s="6"/>
      <c r="J120" s="6"/>
      <c r="K120" s="6"/>
      <c r="L120" s="6"/>
      <c r="M120" s="6"/>
      <c r="N120" s="6"/>
      <c r="O120" s="6"/>
      <c r="P120" s="6"/>
      <c r="Q120" s="6"/>
      <c r="U120" s="6"/>
      <c r="V120" s="6"/>
      <c r="W120" s="6"/>
      <c r="X120" s="6"/>
      <c r="Y120" s="6"/>
    </row>
    <row r="121" spans="4:25" ht="20.100000000000001" customHeight="1" x14ac:dyDescent="0.25">
      <c r="D121" s="6"/>
      <c r="E121" s="51"/>
      <c r="F121" s="51"/>
      <c r="G121" s="52"/>
      <c r="H121" s="53"/>
      <c r="I121" s="6"/>
      <c r="J121" s="6"/>
      <c r="K121" s="6"/>
      <c r="L121" s="6"/>
      <c r="M121" s="6"/>
      <c r="N121" s="6"/>
      <c r="O121" s="6"/>
      <c r="P121" s="6"/>
      <c r="Q121" s="6"/>
      <c r="U121" s="6"/>
      <c r="V121" s="6"/>
      <c r="W121" s="6"/>
      <c r="X121" s="6"/>
      <c r="Y121" s="6"/>
    </row>
    <row r="122" spans="4:25" ht="20.100000000000001" customHeight="1" x14ac:dyDescent="0.25">
      <c r="D122" s="6"/>
      <c r="E122" s="51"/>
      <c r="F122" s="51"/>
      <c r="G122" s="52"/>
      <c r="H122" s="53"/>
      <c r="I122" s="6"/>
      <c r="J122" s="6"/>
      <c r="K122" s="6"/>
      <c r="L122" s="6"/>
      <c r="M122" s="6"/>
      <c r="N122" s="6"/>
      <c r="O122" s="6"/>
      <c r="P122" s="6"/>
      <c r="Q122" s="6"/>
      <c r="U122" s="6"/>
      <c r="V122" s="6"/>
      <c r="W122" s="6"/>
      <c r="X122" s="6"/>
      <c r="Y122" s="6"/>
    </row>
    <row r="123" spans="4:25" ht="20.100000000000001" customHeight="1" x14ac:dyDescent="0.25">
      <c r="D123" s="6"/>
      <c r="E123" s="51"/>
      <c r="F123" s="51"/>
      <c r="G123" s="52"/>
      <c r="H123" s="53"/>
      <c r="I123" s="6"/>
      <c r="J123" s="6"/>
      <c r="K123" s="6"/>
      <c r="L123" s="6"/>
      <c r="M123" s="6"/>
      <c r="N123" s="6"/>
      <c r="O123" s="6"/>
      <c r="P123" s="6"/>
      <c r="Q123" s="6"/>
      <c r="U123" s="6"/>
      <c r="V123" s="6"/>
      <c r="W123" s="6"/>
      <c r="X123" s="6"/>
      <c r="Y123" s="6"/>
    </row>
    <row r="124" spans="4:25" ht="20.100000000000001" customHeight="1" x14ac:dyDescent="0.25">
      <c r="D124" s="6"/>
      <c r="E124" s="51"/>
      <c r="F124" s="51"/>
      <c r="G124" s="52"/>
      <c r="H124" s="53"/>
      <c r="I124" s="6"/>
      <c r="J124" s="6"/>
      <c r="K124" s="6"/>
      <c r="L124" s="6"/>
      <c r="M124" s="6"/>
      <c r="N124" s="6"/>
      <c r="O124" s="6"/>
      <c r="P124" s="6"/>
      <c r="Q124" s="6"/>
      <c r="U124" s="6"/>
      <c r="V124" s="6"/>
      <c r="W124" s="6"/>
      <c r="X124" s="6"/>
      <c r="Y124" s="6"/>
    </row>
    <row r="125" spans="4:25" ht="20.100000000000001" customHeight="1" x14ac:dyDescent="0.25">
      <c r="D125" s="10"/>
      <c r="E125" s="51"/>
      <c r="F125" s="51"/>
      <c r="G125" s="52"/>
      <c r="H125" s="53"/>
      <c r="I125" s="6"/>
      <c r="J125" s="6"/>
      <c r="K125" s="6"/>
      <c r="L125" s="6"/>
      <c r="M125" s="6"/>
      <c r="N125" s="6"/>
      <c r="O125" s="6"/>
      <c r="P125" s="6"/>
      <c r="Q125" s="6"/>
      <c r="U125" s="6"/>
      <c r="V125" s="6"/>
      <c r="W125" s="6"/>
      <c r="X125" s="6"/>
      <c r="Y125" s="6"/>
    </row>
    <row r="126" spans="4:25" ht="20.100000000000001" customHeight="1" x14ac:dyDescent="0.25">
      <c r="D126" s="10"/>
      <c r="E126" s="6"/>
      <c r="F126" s="6"/>
      <c r="G126" s="18"/>
      <c r="I126" s="6"/>
      <c r="J126" s="6"/>
      <c r="K126" s="6"/>
      <c r="L126" s="6"/>
      <c r="M126" s="6"/>
      <c r="N126" s="6"/>
      <c r="O126" s="6"/>
      <c r="P126" s="6"/>
      <c r="Q126" s="6"/>
      <c r="U126" s="6"/>
      <c r="V126" s="6"/>
      <c r="W126" s="6"/>
      <c r="X126" s="6"/>
      <c r="Y126" s="6"/>
    </row>
    <row r="127" spans="4:25" ht="20.100000000000001" customHeight="1" x14ac:dyDescent="0.25">
      <c r="D127" s="10"/>
      <c r="E127" s="6"/>
      <c r="F127" s="6"/>
      <c r="G127" s="18"/>
      <c r="I127" s="6"/>
      <c r="J127" s="6"/>
      <c r="K127" s="6"/>
      <c r="L127" s="6"/>
      <c r="M127" s="6"/>
      <c r="N127" s="6"/>
      <c r="O127" s="6"/>
      <c r="P127" s="6"/>
      <c r="Q127" s="6"/>
      <c r="U127" s="6"/>
      <c r="V127" s="6"/>
      <c r="W127" s="6"/>
      <c r="X127" s="6"/>
      <c r="Y127" s="6"/>
    </row>
    <row r="128" spans="4:25" ht="20.100000000000001" customHeight="1" x14ac:dyDescent="0.25">
      <c r="D128" s="10"/>
      <c r="E128" s="6"/>
      <c r="F128" s="6"/>
      <c r="G128" s="18"/>
      <c r="I128" s="6"/>
      <c r="J128" s="6"/>
      <c r="K128" s="6"/>
      <c r="L128" s="6"/>
      <c r="M128" s="6"/>
      <c r="N128" s="6"/>
      <c r="O128" s="6"/>
      <c r="P128" s="6"/>
      <c r="Q128" s="6"/>
      <c r="U128" s="6"/>
      <c r="V128" s="6"/>
      <c r="W128" s="6"/>
      <c r="X128" s="6"/>
      <c r="Y128" s="6"/>
    </row>
    <row r="129" spans="4:25" ht="20.100000000000001" customHeight="1" x14ac:dyDescent="0.25">
      <c r="D129" s="10"/>
      <c r="E129" s="6"/>
      <c r="F129" s="6"/>
      <c r="G129" s="18"/>
      <c r="I129" s="6"/>
      <c r="J129" s="6"/>
      <c r="K129" s="6"/>
      <c r="L129" s="6"/>
      <c r="M129" s="6"/>
      <c r="N129" s="6"/>
      <c r="O129" s="6"/>
      <c r="P129" s="6"/>
      <c r="Q129" s="6"/>
      <c r="U129" s="6"/>
      <c r="V129" s="6"/>
      <c r="W129" s="6"/>
      <c r="X129" s="6"/>
      <c r="Y129" s="6"/>
    </row>
    <row r="130" spans="4:25" ht="20.100000000000001" customHeight="1" x14ac:dyDescent="0.25">
      <c r="D130" s="10"/>
      <c r="E130" s="6"/>
      <c r="F130" s="6"/>
      <c r="G130" s="18"/>
      <c r="I130" s="6"/>
      <c r="J130" s="6"/>
      <c r="K130" s="6"/>
      <c r="L130" s="6"/>
      <c r="M130" s="6"/>
      <c r="N130" s="6"/>
      <c r="O130" s="6"/>
      <c r="P130" s="6"/>
      <c r="Q130" s="6"/>
      <c r="U130" s="6"/>
      <c r="V130" s="6"/>
      <c r="W130" s="6"/>
      <c r="X130" s="6"/>
      <c r="Y130" s="6"/>
    </row>
    <row r="131" spans="4:25" ht="20.100000000000001" customHeight="1" x14ac:dyDescent="0.25">
      <c r="D131" s="10"/>
      <c r="E131" s="6"/>
      <c r="F131" s="6"/>
      <c r="G131" s="18"/>
      <c r="I131" s="6"/>
      <c r="J131" s="6"/>
      <c r="K131" s="6"/>
      <c r="L131" s="6"/>
      <c r="M131" s="6"/>
      <c r="N131" s="6"/>
      <c r="U131" s="6"/>
      <c r="V131" s="6"/>
      <c r="W131" s="6"/>
      <c r="X131" s="6"/>
      <c r="Y131" s="6"/>
    </row>
    <row r="132" spans="4:25" ht="20.100000000000001" customHeight="1" x14ac:dyDescent="0.25">
      <c r="D132" s="10"/>
      <c r="E132" s="6"/>
      <c r="F132" s="6"/>
      <c r="G132" s="18"/>
      <c r="I132" s="6"/>
      <c r="J132" s="6"/>
      <c r="K132" s="6"/>
      <c r="L132" s="6"/>
      <c r="M132" s="6"/>
      <c r="N132" s="6"/>
      <c r="U132" s="6"/>
      <c r="V132" s="6"/>
      <c r="W132" s="6"/>
      <c r="X132" s="6"/>
      <c r="Y132" s="6"/>
    </row>
    <row r="133" spans="4:25" ht="20.100000000000001" customHeight="1" x14ac:dyDescent="0.25">
      <c r="D133" s="10"/>
      <c r="E133" s="6"/>
      <c r="F133" s="6"/>
      <c r="G133" s="18"/>
      <c r="I133" s="6"/>
      <c r="J133" s="6"/>
      <c r="K133" s="6"/>
      <c r="L133" s="6"/>
      <c r="M133" s="6"/>
      <c r="N133" s="6"/>
      <c r="U133" s="6"/>
      <c r="V133" s="6"/>
      <c r="W133" s="6"/>
      <c r="X133" s="6"/>
      <c r="Y133" s="6"/>
    </row>
    <row r="134" spans="4:25" ht="20.100000000000001" customHeight="1" x14ac:dyDescent="0.25">
      <c r="D134" s="10"/>
      <c r="E134" s="6"/>
      <c r="F134" s="6"/>
      <c r="G134" s="18"/>
      <c r="I134" s="6"/>
      <c r="J134" s="6"/>
      <c r="K134" s="6"/>
      <c r="L134" s="6"/>
      <c r="M134" s="6"/>
      <c r="N134" s="6"/>
      <c r="U134" s="6"/>
      <c r="V134" s="6"/>
      <c r="W134" s="6"/>
      <c r="X134" s="6"/>
      <c r="Y134" s="6"/>
    </row>
    <row r="135" spans="4:25" ht="20.100000000000001" customHeight="1" x14ac:dyDescent="0.25">
      <c r="D135" s="10"/>
      <c r="E135" s="6"/>
      <c r="F135" s="6"/>
      <c r="G135" s="18"/>
      <c r="I135" s="6"/>
      <c r="J135" s="6"/>
      <c r="K135" s="6"/>
      <c r="L135" s="6"/>
      <c r="M135" s="6"/>
      <c r="N135" s="6"/>
      <c r="U135" s="6"/>
      <c r="V135" s="6"/>
      <c r="W135" s="6"/>
      <c r="X135" s="6"/>
      <c r="Y135" s="6"/>
    </row>
    <row r="136" spans="4:25" ht="20.100000000000001" customHeight="1" x14ac:dyDescent="0.25">
      <c r="D136" s="10"/>
      <c r="E136" s="6"/>
      <c r="F136" s="6"/>
      <c r="G136" s="18"/>
      <c r="I136" s="6"/>
      <c r="J136" s="6"/>
      <c r="K136" s="6"/>
      <c r="L136" s="6"/>
      <c r="M136" s="6"/>
      <c r="N136" s="6"/>
      <c r="R136" s="6"/>
      <c r="S136" s="6"/>
      <c r="T136" s="6"/>
      <c r="U136" s="6"/>
      <c r="V136" s="6"/>
      <c r="W136" s="6"/>
      <c r="X136" s="6"/>
      <c r="Y136" s="6"/>
    </row>
    <row r="137" spans="4:25" ht="20.100000000000001" customHeight="1" x14ac:dyDescent="0.25">
      <c r="D137" s="10"/>
      <c r="I137" s="6"/>
      <c r="J137" s="6"/>
      <c r="K137" s="6"/>
      <c r="L137" s="6"/>
      <c r="M137" s="6"/>
      <c r="N137" s="6"/>
      <c r="R137" s="6"/>
      <c r="S137" s="6"/>
      <c r="T137" s="6"/>
      <c r="U137" s="6"/>
      <c r="V137" s="6"/>
      <c r="W137" s="6"/>
      <c r="X137" s="6"/>
      <c r="Y137" s="6"/>
    </row>
    <row r="138" spans="4:25" ht="20.100000000000001" customHeight="1" x14ac:dyDescent="0.25">
      <c r="D138" s="10"/>
      <c r="I138" s="6"/>
      <c r="J138" s="6"/>
      <c r="K138" s="6"/>
      <c r="L138" s="6"/>
      <c r="M138" s="6"/>
      <c r="N138" s="6"/>
      <c r="R138" s="6"/>
      <c r="S138" s="6"/>
      <c r="T138" s="6"/>
      <c r="U138" s="6"/>
      <c r="V138" s="6"/>
      <c r="W138" s="6"/>
      <c r="X138" s="6"/>
      <c r="Y138" s="6"/>
    </row>
    <row r="139" spans="4:25" ht="15.75" x14ac:dyDescent="0.25">
      <c r="I139" s="6"/>
      <c r="J139" s="6"/>
      <c r="K139" s="6"/>
      <c r="L139" s="6"/>
      <c r="M139" s="6"/>
      <c r="N139" s="6"/>
      <c r="R139" s="6"/>
      <c r="S139" s="6"/>
      <c r="T139" s="6"/>
      <c r="U139" s="6"/>
      <c r="V139" s="6"/>
      <c r="W139" s="6"/>
      <c r="X139" s="6"/>
      <c r="Y139" s="6"/>
    </row>
    <row r="140" spans="4:25" ht="20.100000000000001" customHeight="1" x14ac:dyDescent="0.25">
      <c r="I140" s="6"/>
      <c r="J140" s="6"/>
      <c r="K140" s="6"/>
      <c r="L140" s="6"/>
      <c r="M140" s="6"/>
      <c r="N140" s="6"/>
      <c r="R140" s="6"/>
      <c r="S140" s="6"/>
      <c r="T140" s="6"/>
      <c r="U140" s="6"/>
      <c r="V140" s="6"/>
      <c r="W140" s="6"/>
      <c r="X140" s="6"/>
      <c r="Y140" s="6"/>
    </row>
    <row r="141" spans="4:25" ht="20.100000000000001" customHeight="1" x14ac:dyDescent="0.25">
      <c r="I141" s="6"/>
      <c r="J141" s="6"/>
      <c r="K141" s="6"/>
      <c r="L141" s="6"/>
      <c r="M141" s="6"/>
      <c r="N141" s="6"/>
      <c r="R141" s="6"/>
      <c r="S141" s="6"/>
      <c r="T141" s="6"/>
      <c r="U141" s="6"/>
      <c r="V141" s="6"/>
      <c r="W141" s="6"/>
      <c r="X141" s="6"/>
      <c r="Y141" s="6"/>
    </row>
    <row r="142" spans="4:25" ht="20.100000000000001" customHeight="1" x14ac:dyDescent="0.25">
      <c r="I142" s="6"/>
      <c r="J142" s="6"/>
      <c r="K142" s="6"/>
      <c r="L142" s="6"/>
      <c r="M142" s="6"/>
      <c r="N142" s="6"/>
      <c r="R142" s="6"/>
      <c r="S142" s="6"/>
      <c r="T142" s="6"/>
      <c r="U142" s="6"/>
      <c r="V142" s="6"/>
      <c r="W142" s="6"/>
      <c r="X142" s="6"/>
      <c r="Y142" s="6"/>
    </row>
    <row r="143" spans="4:25" ht="20.100000000000001" customHeight="1" x14ac:dyDescent="0.25">
      <c r="I143" s="6"/>
      <c r="J143" s="6"/>
      <c r="K143" s="6"/>
      <c r="L143" s="6"/>
      <c r="M143" s="6"/>
      <c r="N143" s="6"/>
      <c r="R143" s="6"/>
      <c r="S143" s="6"/>
      <c r="T143" s="6"/>
      <c r="U143" s="6"/>
      <c r="V143" s="6"/>
      <c r="W143" s="6"/>
      <c r="X143" s="6"/>
      <c r="Y143" s="6"/>
    </row>
    <row r="144" spans="4:25" ht="20.100000000000001" customHeight="1" x14ac:dyDescent="0.25">
      <c r="I144" s="6"/>
      <c r="J144" s="6"/>
      <c r="K144" s="6"/>
      <c r="L144" s="6"/>
      <c r="M144" s="6"/>
      <c r="N144" s="6"/>
      <c r="R144" s="6"/>
      <c r="S144" s="6"/>
      <c r="T144" s="6"/>
      <c r="U144" s="6"/>
      <c r="V144" s="6"/>
      <c r="W144" s="6"/>
      <c r="X144" s="6"/>
      <c r="Y144" s="6"/>
    </row>
    <row r="145" spans="9:25" ht="20.100000000000001" customHeight="1" x14ac:dyDescent="0.25">
      <c r="I145" s="6"/>
      <c r="J145" s="6"/>
      <c r="K145" s="6"/>
      <c r="L145" s="6"/>
      <c r="M145" s="6"/>
      <c r="N145" s="6"/>
      <c r="R145" s="6"/>
      <c r="S145" s="6"/>
      <c r="T145" s="6"/>
      <c r="U145" s="6"/>
      <c r="V145" s="6"/>
      <c r="W145" s="6"/>
      <c r="X145" s="6"/>
      <c r="Y145" s="6"/>
    </row>
    <row r="146" spans="9:25" ht="20.100000000000001" customHeight="1" x14ac:dyDescent="0.25">
      <c r="I146" s="6"/>
      <c r="J146" s="6"/>
      <c r="K146" s="6"/>
      <c r="L146" s="6"/>
      <c r="M146" s="6"/>
      <c r="N146" s="6"/>
      <c r="R146" s="6"/>
      <c r="S146" s="6"/>
      <c r="T146" s="6"/>
      <c r="U146" s="6"/>
      <c r="V146" s="6"/>
      <c r="W146" s="6"/>
      <c r="X146" s="6"/>
      <c r="Y146" s="6"/>
    </row>
    <row r="147" spans="9:25" ht="20.100000000000001" customHeight="1" x14ac:dyDescent="0.25">
      <c r="I147" s="6"/>
      <c r="J147" s="6"/>
      <c r="K147" s="6"/>
      <c r="L147" s="6"/>
      <c r="M147" s="6"/>
      <c r="N147" s="6"/>
      <c r="R147" s="6"/>
      <c r="S147" s="6"/>
      <c r="T147" s="6"/>
      <c r="U147" s="6"/>
      <c r="V147" s="6"/>
      <c r="W147" s="6"/>
      <c r="X147" s="6"/>
      <c r="Y147" s="6"/>
    </row>
    <row r="148" spans="9:25" ht="15.75" x14ac:dyDescent="0.25">
      <c r="I148" s="6"/>
      <c r="J148" s="6"/>
      <c r="K148" s="6"/>
      <c r="L148" s="6"/>
      <c r="M148" s="6"/>
      <c r="N148" s="6"/>
      <c r="R148" s="6"/>
      <c r="S148" s="6"/>
      <c r="T148" s="6"/>
      <c r="U148" s="6"/>
      <c r="V148" s="6"/>
      <c r="W148" s="6"/>
      <c r="X148" s="6"/>
      <c r="Y148" s="6"/>
    </row>
    <row r="149" spans="9:25" ht="20.100000000000001" customHeight="1" x14ac:dyDescent="0.25">
      <c r="I149" s="6"/>
      <c r="J149" s="6"/>
      <c r="K149" s="6"/>
      <c r="L149" s="6"/>
      <c r="M149" s="6"/>
      <c r="N149" s="6"/>
      <c r="R149" s="6"/>
      <c r="S149" s="6"/>
      <c r="T149" s="6"/>
      <c r="U149" s="6"/>
      <c r="V149" s="6"/>
      <c r="W149" s="6"/>
      <c r="X149" s="6"/>
      <c r="Y149" s="6"/>
    </row>
    <row r="150" spans="9:25" ht="20.100000000000001" customHeight="1" x14ac:dyDescent="0.25">
      <c r="I150" s="6"/>
      <c r="J150" s="6"/>
      <c r="K150" s="6"/>
      <c r="L150" s="6"/>
      <c r="M150" s="6"/>
      <c r="N150" s="6"/>
      <c r="R150" s="6"/>
      <c r="S150" s="6"/>
      <c r="T150" s="6"/>
      <c r="U150" s="6"/>
      <c r="V150" s="6"/>
      <c r="W150" s="6"/>
      <c r="X150" s="6"/>
      <c r="Y150" s="6"/>
    </row>
    <row r="151" spans="9:25" ht="20.100000000000001" customHeight="1" x14ac:dyDescent="0.25">
      <c r="I151" s="6"/>
      <c r="J151" s="6"/>
      <c r="K151" s="6"/>
      <c r="L151" s="6"/>
      <c r="M151" s="6"/>
      <c r="N151" s="6"/>
      <c r="R151" s="6"/>
      <c r="S151" s="6"/>
      <c r="T151" s="6"/>
      <c r="U151" s="6"/>
      <c r="V151" s="6"/>
      <c r="W151" s="6"/>
      <c r="X151" s="6"/>
      <c r="Y151" s="6"/>
    </row>
    <row r="152" spans="9:25" ht="20.100000000000001" customHeight="1" x14ac:dyDescent="0.25">
      <c r="I152" s="6"/>
      <c r="J152" s="6"/>
      <c r="K152" s="6"/>
      <c r="L152" s="6"/>
      <c r="M152" s="6"/>
      <c r="N152" s="6"/>
      <c r="R152" s="6"/>
      <c r="S152" s="6"/>
      <c r="T152" s="6"/>
      <c r="U152" s="6"/>
      <c r="V152" s="6"/>
      <c r="W152" s="6"/>
      <c r="X152" s="6"/>
      <c r="Y152" s="6"/>
    </row>
    <row r="153" spans="9:25" ht="20.100000000000001" customHeight="1" x14ac:dyDescent="0.25">
      <c r="I153" s="6"/>
      <c r="J153" s="6"/>
      <c r="K153" s="6"/>
      <c r="L153" s="6"/>
      <c r="M153" s="6"/>
      <c r="N153" s="6"/>
      <c r="R153" s="6"/>
      <c r="S153" s="6"/>
      <c r="T153" s="6"/>
      <c r="U153" s="6"/>
      <c r="V153" s="6"/>
      <c r="W153" s="6"/>
      <c r="X153" s="6"/>
      <c r="Y153" s="6"/>
    </row>
    <row r="154" spans="9:25" ht="20.100000000000001" customHeight="1" x14ac:dyDescent="0.25">
      <c r="I154" s="6"/>
      <c r="J154" s="6"/>
      <c r="K154" s="6"/>
      <c r="L154" s="6"/>
      <c r="M154" s="6"/>
      <c r="N154" s="6"/>
      <c r="R154" s="6"/>
      <c r="S154" s="6"/>
      <c r="T154" s="6"/>
      <c r="U154" s="6"/>
      <c r="V154" s="6"/>
      <c r="W154" s="6"/>
      <c r="X154" s="6"/>
      <c r="Y154" s="6"/>
    </row>
    <row r="155" spans="9:25" ht="20.100000000000001" customHeight="1" x14ac:dyDescent="0.25">
      <c r="I155" s="6"/>
      <c r="J155" s="6"/>
      <c r="K155" s="6"/>
      <c r="L155" s="6"/>
      <c r="M155" s="6"/>
      <c r="N155" s="6"/>
      <c r="R155" s="6"/>
      <c r="S155" s="6"/>
      <c r="T155" s="6"/>
      <c r="U155" s="6"/>
      <c r="V155" s="6"/>
      <c r="W155" s="6"/>
      <c r="X155" s="6"/>
      <c r="Y155" s="6"/>
    </row>
    <row r="156" spans="9:25" ht="20.100000000000001" customHeight="1" x14ac:dyDescent="0.25">
      <c r="I156" s="6"/>
      <c r="J156" s="6"/>
      <c r="K156" s="6"/>
      <c r="L156" s="6"/>
      <c r="M156" s="6"/>
      <c r="N156" s="6"/>
      <c r="R156" s="6"/>
      <c r="S156" s="6"/>
      <c r="T156" s="6"/>
      <c r="U156" s="6"/>
      <c r="V156" s="6"/>
      <c r="W156" s="6"/>
      <c r="X156" s="6"/>
      <c r="Y156" s="6"/>
    </row>
    <row r="157" spans="9:25" ht="20.100000000000001" customHeight="1" x14ac:dyDescent="0.25">
      <c r="I157" s="6"/>
      <c r="J157" s="6"/>
      <c r="K157" s="6"/>
      <c r="L157" s="6"/>
      <c r="M157" s="6"/>
      <c r="N157" s="6"/>
      <c r="R157" s="6"/>
      <c r="S157" s="6"/>
      <c r="T157" s="6"/>
      <c r="U157" s="6"/>
      <c r="V157" s="6"/>
      <c r="W157" s="6"/>
      <c r="X157" s="6"/>
      <c r="Y157" s="6"/>
    </row>
    <row r="158" spans="9:25" ht="15.75" x14ac:dyDescent="0.25">
      <c r="I158" s="6"/>
      <c r="J158" s="6"/>
      <c r="K158" s="6"/>
      <c r="L158" s="6"/>
      <c r="M158" s="6"/>
      <c r="N158" s="6"/>
      <c r="R158" s="6"/>
      <c r="S158" s="6"/>
      <c r="T158" s="6"/>
      <c r="U158" s="6"/>
      <c r="V158" s="6"/>
      <c r="W158" s="6"/>
      <c r="X158" s="6"/>
      <c r="Y158" s="6"/>
    </row>
    <row r="159" spans="9:25" ht="20.100000000000001" customHeight="1" x14ac:dyDescent="0.25">
      <c r="I159" s="6"/>
      <c r="J159" s="6"/>
      <c r="K159" s="6"/>
      <c r="L159" s="6"/>
      <c r="M159" s="6"/>
      <c r="N159" s="6"/>
      <c r="R159" s="6"/>
      <c r="S159" s="6"/>
      <c r="T159" s="6"/>
      <c r="U159" s="6"/>
      <c r="V159" s="6"/>
      <c r="W159" s="6"/>
      <c r="X159" s="6"/>
      <c r="Y159" s="6"/>
    </row>
    <row r="160" spans="9:25" ht="20.100000000000001" customHeight="1" x14ac:dyDescent="0.25"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</row>
    <row r="161" spans="9:25" ht="20.100000000000001" customHeight="1" x14ac:dyDescent="0.25"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</row>
    <row r="162" spans="9:25" ht="20.100000000000001" customHeight="1" x14ac:dyDescent="0.25"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</row>
    <row r="163" spans="9:25" ht="20.100000000000001" customHeight="1" x14ac:dyDescent="0.25"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</row>
    <row r="164" spans="9:25" ht="20.100000000000001" customHeight="1" x14ac:dyDescent="0.25">
      <c r="I164" s="6"/>
      <c r="J164" s="6"/>
      <c r="K164" s="6"/>
      <c r="L164" s="6"/>
      <c r="M164" s="6"/>
      <c r="N164" s="6"/>
      <c r="O164" s="6"/>
      <c r="P164" s="6"/>
      <c r="Q164" s="6"/>
      <c r="R164" s="6"/>
      <c r="V164" s="6"/>
      <c r="W164" s="6"/>
      <c r="X164" s="6"/>
      <c r="Y164" s="6"/>
    </row>
    <row r="165" spans="9:25" ht="20.100000000000001" customHeight="1" x14ac:dyDescent="0.25">
      <c r="I165" s="6"/>
      <c r="J165" s="6"/>
      <c r="K165" s="6"/>
      <c r="L165" s="6"/>
      <c r="M165" s="6"/>
      <c r="N165" s="6"/>
      <c r="O165" s="6"/>
      <c r="P165" s="6"/>
      <c r="Q165" s="6"/>
      <c r="R165" s="6"/>
      <c r="V165" s="6"/>
      <c r="W165" s="6"/>
      <c r="X165" s="6"/>
      <c r="Y165" s="6"/>
    </row>
    <row r="166" spans="9:25" ht="20.100000000000001" customHeight="1" x14ac:dyDescent="0.25">
      <c r="I166" s="6"/>
      <c r="J166" s="6"/>
      <c r="K166" s="6"/>
      <c r="L166" s="6"/>
      <c r="M166" s="6"/>
      <c r="N166" s="6"/>
      <c r="O166" s="6"/>
      <c r="P166" s="6"/>
      <c r="Q166" s="6"/>
      <c r="R166" s="6"/>
      <c r="V166" s="6"/>
      <c r="W166" s="6"/>
      <c r="X166" s="6"/>
      <c r="Y166" s="6"/>
    </row>
    <row r="167" spans="9:25" ht="20.100000000000001" customHeight="1" x14ac:dyDescent="0.25">
      <c r="I167" s="6"/>
      <c r="J167" s="6"/>
      <c r="K167" s="6"/>
      <c r="L167" s="6"/>
      <c r="M167" s="6"/>
      <c r="N167" s="6"/>
      <c r="O167" s="6"/>
      <c r="P167" s="6"/>
      <c r="Q167" s="6"/>
      <c r="R167" s="6"/>
      <c r="V167" s="6"/>
      <c r="W167" s="6"/>
      <c r="X167" s="6"/>
      <c r="Y167" s="6"/>
    </row>
    <row r="168" spans="9:25" ht="20.100000000000001" customHeight="1" x14ac:dyDescent="0.25">
      <c r="I168" s="6"/>
      <c r="J168" s="6"/>
      <c r="K168" s="6"/>
      <c r="L168" s="6"/>
      <c r="M168" s="6"/>
      <c r="N168" s="6"/>
      <c r="O168" s="6"/>
      <c r="P168" s="6"/>
      <c r="Q168" s="6"/>
      <c r="R168" s="6"/>
      <c r="V168" s="6"/>
      <c r="W168" s="6"/>
      <c r="X168" s="6"/>
      <c r="Y168" s="6"/>
    </row>
    <row r="169" spans="9:25" ht="20.100000000000001" customHeight="1" x14ac:dyDescent="0.25">
      <c r="I169" s="6"/>
      <c r="J169" s="6"/>
      <c r="K169" s="6"/>
      <c r="L169" s="6"/>
      <c r="M169" s="6"/>
      <c r="N169" s="6"/>
      <c r="O169" s="6"/>
      <c r="P169" s="6"/>
      <c r="Q169" s="6"/>
      <c r="R169" s="6"/>
      <c r="V169" s="6"/>
      <c r="W169" s="6"/>
      <c r="X169" s="6"/>
      <c r="Y169" s="6"/>
    </row>
    <row r="170" spans="9:25" ht="20.100000000000001" customHeight="1" x14ac:dyDescent="0.25">
      <c r="I170" s="6"/>
      <c r="J170" s="6"/>
      <c r="K170" s="6"/>
      <c r="L170" s="6"/>
      <c r="M170" s="6"/>
      <c r="N170" s="6"/>
      <c r="O170" s="6"/>
      <c r="P170" s="6"/>
      <c r="Q170" s="6"/>
      <c r="R170" s="6"/>
      <c r="V170" s="6"/>
      <c r="W170" s="6"/>
      <c r="X170" s="6"/>
      <c r="Y170" s="6"/>
    </row>
    <row r="171" spans="9:25" ht="20.100000000000001" customHeight="1" x14ac:dyDescent="0.25">
      <c r="I171" s="6"/>
      <c r="J171" s="6"/>
      <c r="K171" s="6"/>
      <c r="L171" s="6"/>
      <c r="M171" s="6"/>
      <c r="N171" s="6"/>
      <c r="O171" s="6"/>
      <c r="P171" s="6"/>
      <c r="Q171" s="6"/>
      <c r="R171" s="6"/>
      <c r="V171" s="6"/>
      <c r="W171" s="6"/>
      <c r="X171" s="6"/>
      <c r="Y171" s="6"/>
    </row>
    <row r="172" spans="9:25" ht="20.100000000000001" customHeight="1" x14ac:dyDescent="0.25">
      <c r="I172" s="6"/>
      <c r="J172" s="6"/>
      <c r="K172" s="6"/>
      <c r="L172" s="6"/>
      <c r="M172" s="6"/>
      <c r="N172" s="6"/>
      <c r="O172" s="6"/>
      <c r="P172" s="6"/>
      <c r="Q172" s="6"/>
      <c r="R172" s="6"/>
      <c r="V172" s="6"/>
      <c r="W172" s="6"/>
      <c r="X172" s="6"/>
      <c r="Y172" s="6"/>
    </row>
    <row r="173" spans="9:25" ht="20.100000000000001" customHeight="1" x14ac:dyDescent="0.25">
      <c r="I173" s="6"/>
      <c r="J173" s="6"/>
      <c r="K173" s="6"/>
      <c r="L173" s="6"/>
      <c r="M173" s="6"/>
      <c r="N173" s="6"/>
      <c r="O173" s="6"/>
      <c r="P173" s="6"/>
      <c r="Q173" s="6"/>
      <c r="R173" s="6"/>
      <c r="V173" s="6"/>
      <c r="W173" s="6"/>
      <c r="X173" s="6"/>
      <c r="Y173" s="6"/>
    </row>
    <row r="174" spans="9:25" ht="20.100000000000001" customHeight="1" x14ac:dyDescent="0.25">
      <c r="I174" s="6"/>
      <c r="J174" s="6"/>
      <c r="K174" s="6"/>
      <c r="L174" s="6"/>
      <c r="M174" s="6"/>
      <c r="N174" s="6"/>
      <c r="O174" s="6"/>
      <c r="P174" s="6"/>
      <c r="Q174" s="6"/>
      <c r="R174" s="6"/>
      <c r="V174" s="6"/>
      <c r="W174" s="6"/>
      <c r="X174" s="6"/>
      <c r="Y174" s="6"/>
    </row>
    <row r="175" spans="9:25" ht="20.100000000000001" customHeight="1" x14ac:dyDescent="0.25">
      <c r="I175" s="6"/>
      <c r="J175" s="6"/>
      <c r="K175" s="6"/>
      <c r="L175" s="6"/>
      <c r="M175" s="6"/>
      <c r="N175" s="6"/>
      <c r="O175" s="6"/>
      <c r="P175" s="6"/>
      <c r="Q175" s="6"/>
      <c r="R175" s="6"/>
      <c r="V175" s="6"/>
      <c r="W175" s="6"/>
      <c r="X175" s="6"/>
      <c r="Y175" s="6"/>
    </row>
    <row r="176" spans="9:25" ht="15.75" x14ac:dyDescent="0.25">
      <c r="I176" s="6"/>
      <c r="J176" s="6"/>
      <c r="K176" s="6"/>
      <c r="L176" s="6"/>
      <c r="M176" s="6"/>
      <c r="N176" s="6"/>
      <c r="O176" s="6"/>
      <c r="P176" s="6"/>
      <c r="Q176" s="6"/>
      <c r="R176" s="6"/>
      <c r="V176" s="6"/>
      <c r="W176" s="6"/>
      <c r="X176" s="6"/>
      <c r="Y176" s="6"/>
    </row>
    <row r="177" spans="9:25" ht="20.100000000000001" customHeight="1" x14ac:dyDescent="0.25">
      <c r="I177" s="6"/>
      <c r="J177" s="6"/>
      <c r="K177" s="6"/>
      <c r="L177" s="6"/>
      <c r="M177" s="6"/>
      <c r="N177" s="6"/>
      <c r="O177" s="6"/>
      <c r="P177" s="6"/>
      <c r="Q177" s="6"/>
      <c r="R177" s="6"/>
      <c r="V177" s="6"/>
      <c r="W177" s="6"/>
      <c r="X177" s="6"/>
      <c r="Y177" s="6"/>
    </row>
    <row r="178" spans="9:25" ht="20.100000000000001" customHeight="1" x14ac:dyDescent="0.25">
      <c r="I178" s="6"/>
      <c r="J178" s="6"/>
      <c r="K178" s="6"/>
      <c r="L178" s="6"/>
      <c r="M178" s="6"/>
      <c r="N178" s="6"/>
      <c r="O178" s="6"/>
      <c r="P178" s="6"/>
      <c r="Q178" s="6"/>
      <c r="R178" s="6"/>
      <c r="V178" s="6"/>
      <c r="W178" s="6"/>
      <c r="X178" s="6"/>
      <c r="Y178" s="6"/>
    </row>
    <row r="179" spans="9:25" ht="20.100000000000001" customHeight="1" x14ac:dyDescent="0.25">
      <c r="I179" s="6"/>
      <c r="J179" s="6"/>
      <c r="K179" s="6"/>
      <c r="L179" s="6"/>
      <c r="M179" s="6"/>
      <c r="N179" s="6"/>
      <c r="O179" s="6"/>
      <c r="P179" s="6"/>
      <c r="Q179" s="6"/>
      <c r="R179" s="6"/>
      <c r="V179" s="6"/>
      <c r="W179" s="6"/>
      <c r="X179" s="6"/>
      <c r="Y179" s="6"/>
    </row>
    <row r="180" spans="9:25" ht="20.100000000000001" customHeight="1" x14ac:dyDescent="0.25">
      <c r="I180" s="6"/>
      <c r="J180" s="6"/>
      <c r="K180" s="6"/>
      <c r="L180" s="6"/>
      <c r="M180" s="6"/>
      <c r="N180" s="6"/>
      <c r="O180" s="6"/>
      <c r="P180" s="6"/>
      <c r="Q180" s="6"/>
      <c r="R180" s="6"/>
      <c r="V180" s="6"/>
      <c r="W180" s="6"/>
      <c r="X180" s="6"/>
      <c r="Y180" s="6"/>
    </row>
    <row r="181" spans="9:25" ht="20.100000000000001" customHeight="1" x14ac:dyDescent="0.25">
      <c r="I181" s="6"/>
      <c r="J181" s="6"/>
      <c r="K181" s="6"/>
      <c r="L181" s="6"/>
      <c r="M181" s="6"/>
      <c r="N181" s="6"/>
      <c r="O181" s="6"/>
      <c r="P181" s="6"/>
      <c r="Q181" s="6"/>
      <c r="R181" s="6"/>
      <c r="V181" s="6"/>
      <c r="W181" s="6"/>
      <c r="X181" s="6"/>
      <c r="Y181" s="6"/>
    </row>
    <row r="182" spans="9:25" ht="20.100000000000001" customHeight="1" x14ac:dyDescent="0.25">
      <c r="I182" s="6"/>
      <c r="J182" s="6"/>
      <c r="K182" s="6"/>
      <c r="L182" s="6"/>
      <c r="M182" s="6"/>
      <c r="N182" s="6"/>
      <c r="O182" s="6"/>
      <c r="P182" s="6"/>
      <c r="Q182" s="6"/>
      <c r="R182" s="6"/>
      <c r="V182" s="6"/>
      <c r="W182" s="6"/>
      <c r="X182" s="6"/>
      <c r="Y182" s="6"/>
    </row>
    <row r="183" spans="9:25" ht="20.100000000000001" customHeight="1" x14ac:dyDescent="0.25">
      <c r="I183" s="6"/>
      <c r="J183" s="6"/>
      <c r="K183" s="6"/>
      <c r="L183" s="6"/>
      <c r="M183" s="6"/>
      <c r="N183" s="6"/>
      <c r="O183" s="6"/>
      <c r="P183" s="6"/>
      <c r="Q183" s="6"/>
      <c r="R183" s="6"/>
      <c r="V183" s="6"/>
      <c r="W183" s="6"/>
      <c r="X183" s="6"/>
      <c r="Y183" s="6"/>
    </row>
    <row r="184" spans="9:25" ht="20.100000000000001" customHeight="1" x14ac:dyDescent="0.25">
      <c r="I184" s="6"/>
      <c r="J184" s="6"/>
      <c r="K184" s="6"/>
      <c r="L184" s="6"/>
      <c r="M184" s="6"/>
      <c r="N184" s="6"/>
      <c r="O184" s="6"/>
      <c r="P184" s="6"/>
      <c r="Q184" s="6"/>
      <c r="R184" s="6"/>
      <c r="V184" s="6"/>
      <c r="W184" s="6"/>
      <c r="X184" s="6"/>
      <c r="Y184" s="6"/>
    </row>
    <row r="185" spans="9:25" ht="20.100000000000001" customHeight="1" x14ac:dyDescent="0.25">
      <c r="I185" s="6"/>
      <c r="J185" s="6"/>
      <c r="K185" s="6"/>
      <c r="L185" s="6"/>
      <c r="M185" s="6"/>
      <c r="N185" s="6"/>
      <c r="O185" s="6"/>
      <c r="P185" s="6"/>
      <c r="Q185" s="6"/>
      <c r="R185" s="6"/>
      <c r="V185" s="6"/>
      <c r="W185" s="6"/>
      <c r="X185" s="6"/>
      <c r="Y185" s="6"/>
    </row>
    <row r="186" spans="9:25" ht="19.5" customHeight="1" x14ac:dyDescent="0.25">
      <c r="I186" s="6"/>
      <c r="J186" s="6"/>
      <c r="K186" s="6"/>
      <c r="L186" s="6"/>
      <c r="M186" s="6"/>
      <c r="N186" s="6"/>
      <c r="O186" s="6"/>
      <c r="P186" s="6"/>
      <c r="Q186" s="6"/>
      <c r="R186" s="6"/>
      <c r="V186" s="6"/>
      <c r="W186" s="6"/>
      <c r="X186" s="6"/>
      <c r="Y186" s="6"/>
    </row>
    <row r="187" spans="9:25" ht="20.100000000000001" customHeight="1" x14ac:dyDescent="0.25">
      <c r="I187" s="6"/>
      <c r="J187" s="6"/>
      <c r="K187" s="6"/>
      <c r="L187" s="6"/>
      <c r="M187" s="6"/>
      <c r="N187" s="6"/>
      <c r="O187" s="6"/>
      <c r="P187" s="6"/>
      <c r="Q187" s="6"/>
      <c r="R187" s="6"/>
      <c r="V187" s="6"/>
      <c r="W187" s="6"/>
      <c r="X187" s="6"/>
      <c r="Y187" s="6"/>
    </row>
    <row r="188" spans="9:25" ht="20.100000000000001" customHeight="1" x14ac:dyDescent="0.25">
      <c r="I188" s="6"/>
      <c r="J188" s="6"/>
      <c r="K188" s="6"/>
      <c r="L188" s="6"/>
      <c r="M188" s="6"/>
      <c r="N188" s="6"/>
      <c r="O188" s="6"/>
      <c r="P188" s="6"/>
      <c r="Q188" s="6"/>
      <c r="R188" s="6"/>
      <c r="V188" s="6"/>
      <c r="W188" s="6"/>
      <c r="X188" s="6"/>
      <c r="Y188" s="6"/>
    </row>
    <row r="189" spans="9:25" ht="20.100000000000001" customHeight="1" x14ac:dyDescent="0.25">
      <c r="I189" s="6"/>
      <c r="J189" s="6"/>
      <c r="K189" s="6"/>
      <c r="L189" s="6"/>
      <c r="M189" s="6"/>
      <c r="N189" s="6"/>
      <c r="O189" s="6"/>
      <c r="P189" s="6"/>
      <c r="Q189" s="6"/>
      <c r="R189" s="6"/>
      <c r="V189" s="6"/>
      <c r="W189" s="6"/>
      <c r="X189" s="6"/>
      <c r="Y189" s="6"/>
    </row>
    <row r="190" spans="9:25" ht="20.100000000000001" customHeight="1" x14ac:dyDescent="0.25">
      <c r="I190" s="6"/>
      <c r="J190" s="6"/>
      <c r="K190" s="6"/>
      <c r="L190" s="6"/>
      <c r="M190" s="6"/>
      <c r="N190" s="6"/>
      <c r="O190" s="6"/>
      <c r="P190" s="6"/>
      <c r="Q190" s="6"/>
      <c r="R190" s="6"/>
      <c r="V190" s="6"/>
      <c r="W190" s="6"/>
      <c r="X190" s="6"/>
      <c r="Y190" s="6"/>
    </row>
    <row r="191" spans="9:25" ht="20.100000000000001" customHeight="1" x14ac:dyDescent="0.25">
      <c r="I191" s="6"/>
      <c r="J191" s="6"/>
      <c r="K191" s="6"/>
      <c r="L191" s="6"/>
      <c r="M191" s="6"/>
      <c r="N191" s="6"/>
      <c r="O191" s="6"/>
      <c r="P191" s="6"/>
      <c r="Q191" s="6"/>
      <c r="R191" s="6"/>
      <c r="V191" s="6"/>
      <c r="W191" s="6"/>
      <c r="X191" s="6"/>
      <c r="Y191" s="6"/>
    </row>
    <row r="192" spans="9:25" ht="20.100000000000001" customHeight="1" x14ac:dyDescent="0.25">
      <c r="I192" s="6"/>
      <c r="J192" s="6"/>
      <c r="K192" s="6"/>
      <c r="L192" s="6"/>
      <c r="M192" s="6"/>
      <c r="N192" s="6"/>
      <c r="O192" s="6"/>
      <c r="P192" s="6"/>
      <c r="Q192" s="6"/>
      <c r="R192" s="6"/>
      <c r="V192" s="6"/>
      <c r="W192" s="6"/>
      <c r="X192" s="6"/>
      <c r="Y192" s="6"/>
    </row>
    <row r="193" spans="9:25" ht="20.100000000000001" customHeight="1" x14ac:dyDescent="0.25">
      <c r="I193" s="6"/>
      <c r="J193" s="6"/>
      <c r="K193" s="6"/>
      <c r="L193" s="6"/>
      <c r="M193" s="6"/>
      <c r="N193" s="6"/>
      <c r="O193" s="6"/>
      <c r="P193" s="6"/>
      <c r="Q193" s="6"/>
      <c r="R193" s="6"/>
      <c r="V193" s="6"/>
      <c r="W193" s="6"/>
      <c r="X193" s="6"/>
      <c r="Y193" s="6"/>
    </row>
    <row r="194" spans="9:25" ht="20.100000000000001" customHeight="1" x14ac:dyDescent="0.25">
      <c r="I194" s="6"/>
      <c r="J194" s="6"/>
      <c r="K194" s="6"/>
      <c r="L194" s="6"/>
      <c r="M194" s="6"/>
      <c r="N194" s="6"/>
      <c r="O194" s="6"/>
      <c r="P194" s="6"/>
      <c r="Q194" s="6"/>
      <c r="R194" s="6"/>
      <c r="V194" s="6"/>
      <c r="W194" s="6"/>
      <c r="X194" s="6"/>
      <c r="Y194" s="6"/>
    </row>
    <row r="195" spans="9:25" ht="20.100000000000001" customHeight="1" x14ac:dyDescent="0.25">
      <c r="I195" s="6"/>
      <c r="J195" s="6"/>
      <c r="K195" s="6"/>
      <c r="L195" s="6"/>
      <c r="M195" s="6"/>
      <c r="N195" s="6"/>
      <c r="O195" s="6"/>
      <c r="P195" s="6"/>
      <c r="Q195" s="6"/>
      <c r="R195" s="6"/>
      <c r="V195" s="6"/>
      <c r="W195" s="6"/>
      <c r="X195" s="6"/>
      <c r="Y195" s="6"/>
    </row>
    <row r="196" spans="9:25" ht="20.100000000000001" customHeight="1" x14ac:dyDescent="0.25">
      <c r="I196" s="6"/>
      <c r="J196" s="6"/>
      <c r="K196" s="6"/>
      <c r="L196" s="6"/>
      <c r="M196" s="6"/>
      <c r="N196" s="6"/>
      <c r="O196" s="6"/>
      <c r="P196" s="6"/>
      <c r="Q196" s="6"/>
      <c r="R196" s="6"/>
      <c r="V196" s="6"/>
      <c r="W196" s="6"/>
      <c r="X196" s="6"/>
      <c r="Y196" s="6"/>
    </row>
    <row r="197" spans="9:25" ht="20.100000000000001" customHeight="1" x14ac:dyDescent="0.25">
      <c r="I197" s="6"/>
      <c r="J197" s="6"/>
      <c r="K197" s="6"/>
      <c r="L197" s="6"/>
      <c r="M197" s="6"/>
      <c r="N197" s="6"/>
      <c r="O197" s="6"/>
      <c r="P197" s="6"/>
      <c r="Q197" s="6"/>
      <c r="R197" s="6"/>
      <c r="V197" s="6"/>
      <c r="W197" s="6"/>
      <c r="X197" s="6"/>
      <c r="Y197" s="6"/>
    </row>
    <row r="198" spans="9:25" ht="15.75" x14ac:dyDescent="0.25">
      <c r="I198" s="6"/>
      <c r="J198" s="6"/>
      <c r="K198" s="6"/>
      <c r="L198" s="6"/>
      <c r="M198" s="6"/>
      <c r="N198" s="6"/>
      <c r="O198" s="6"/>
      <c r="P198" s="6"/>
      <c r="Q198" s="6"/>
      <c r="R198" s="6"/>
      <c r="V198" s="6"/>
      <c r="W198" s="6"/>
      <c r="X198" s="6"/>
      <c r="Y198" s="6"/>
    </row>
    <row r="199" spans="9:25" ht="20.100000000000001" customHeight="1" x14ac:dyDescent="0.25">
      <c r="I199" s="6"/>
      <c r="J199" s="6"/>
      <c r="K199" s="6"/>
      <c r="L199" s="6"/>
      <c r="M199" s="6"/>
      <c r="N199" s="6"/>
      <c r="O199" s="6"/>
      <c r="P199" s="6"/>
      <c r="Q199" s="6"/>
      <c r="R199" s="6"/>
      <c r="V199" s="6"/>
      <c r="W199" s="6"/>
      <c r="X199" s="6"/>
      <c r="Y199" s="6"/>
    </row>
    <row r="200" spans="9:25" ht="20.100000000000001" customHeight="1" x14ac:dyDescent="0.25">
      <c r="I200" s="6"/>
      <c r="J200" s="6"/>
      <c r="K200" s="6"/>
      <c r="L200" s="6"/>
      <c r="M200" s="6"/>
      <c r="N200" s="6"/>
      <c r="O200" s="6"/>
      <c r="P200" s="6"/>
      <c r="Q200" s="6"/>
      <c r="R200" s="6"/>
      <c r="V200" s="6"/>
      <c r="W200" s="6"/>
      <c r="X200" s="6"/>
      <c r="Y200" s="6"/>
    </row>
    <row r="201" spans="9:25" ht="20.100000000000001" customHeight="1" x14ac:dyDescent="0.25">
      <c r="I201" s="6"/>
      <c r="J201" s="6"/>
      <c r="K201" s="6"/>
      <c r="L201" s="6"/>
      <c r="M201" s="6"/>
      <c r="N201" s="6"/>
      <c r="O201" s="6"/>
      <c r="P201" s="6"/>
      <c r="Q201" s="6"/>
      <c r="R201" s="6"/>
      <c r="V201" s="6"/>
      <c r="W201" s="6"/>
      <c r="X201" s="6"/>
      <c r="Y201" s="6"/>
    </row>
    <row r="202" spans="9:25" ht="20.100000000000001" customHeight="1" x14ac:dyDescent="0.25">
      <c r="I202" s="6"/>
      <c r="J202" s="6"/>
      <c r="K202" s="6"/>
      <c r="L202" s="6"/>
      <c r="M202" s="6"/>
      <c r="N202" s="6"/>
      <c r="O202" s="6"/>
      <c r="P202" s="6"/>
      <c r="Q202" s="6"/>
      <c r="R202" s="6"/>
      <c r="V202" s="6"/>
      <c r="W202" s="6"/>
      <c r="X202" s="6"/>
      <c r="Y202" s="6"/>
    </row>
    <row r="203" spans="9:25" ht="20.100000000000001" customHeight="1" x14ac:dyDescent="0.25">
      <c r="I203" s="6"/>
      <c r="J203" s="6"/>
      <c r="K203" s="6"/>
      <c r="L203" s="6"/>
      <c r="M203" s="6"/>
      <c r="N203" s="6"/>
      <c r="O203" s="6"/>
      <c r="P203" s="6"/>
      <c r="Q203" s="6"/>
      <c r="R203" s="6"/>
      <c r="V203" s="6"/>
      <c r="W203" s="6"/>
      <c r="X203" s="6"/>
      <c r="Y203" s="6"/>
    </row>
    <row r="204" spans="9:25" ht="20.100000000000001" customHeight="1" x14ac:dyDescent="0.25">
      <c r="I204" s="6"/>
      <c r="J204" s="6"/>
      <c r="K204" s="6"/>
      <c r="L204" s="6"/>
      <c r="M204" s="6"/>
      <c r="N204" s="6"/>
      <c r="O204" s="6"/>
      <c r="P204" s="6"/>
      <c r="Q204" s="6"/>
      <c r="R204" s="6"/>
      <c r="V204" s="6"/>
      <c r="W204" s="6"/>
      <c r="X204" s="6"/>
      <c r="Y204" s="6"/>
    </row>
    <row r="205" spans="9:25" ht="20.100000000000001" customHeight="1" x14ac:dyDescent="0.25">
      <c r="I205" s="6"/>
      <c r="J205" s="6"/>
      <c r="K205" s="6"/>
      <c r="L205" s="6"/>
      <c r="M205" s="6"/>
      <c r="N205" s="6"/>
      <c r="O205" s="6"/>
      <c r="P205" s="6"/>
      <c r="Q205" s="6"/>
      <c r="R205" s="6"/>
      <c r="V205" s="6"/>
      <c r="W205" s="6"/>
      <c r="X205" s="6"/>
      <c r="Y205" s="6"/>
    </row>
    <row r="206" spans="9:25" ht="20.100000000000001" customHeight="1" x14ac:dyDescent="0.25">
      <c r="I206" s="6"/>
      <c r="J206" s="6"/>
      <c r="K206" s="6"/>
      <c r="L206" s="6"/>
      <c r="M206" s="6"/>
      <c r="N206" s="6"/>
      <c r="O206" s="6"/>
      <c r="P206" s="6"/>
      <c r="Q206" s="6"/>
      <c r="R206" s="6"/>
      <c r="V206" s="6"/>
      <c r="W206" s="6"/>
      <c r="X206" s="6"/>
      <c r="Y206" s="6"/>
    </row>
    <row r="207" spans="9:25" ht="20.100000000000001" customHeight="1" x14ac:dyDescent="0.25">
      <c r="I207" s="6"/>
      <c r="J207" s="6"/>
      <c r="K207" s="6"/>
      <c r="L207" s="6"/>
      <c r="M207" s="6"/>
      <c r="N207" s="6"/>
      <c r="O207" s="6"/>
      <c r="P207" s="6"/>
      <c r="Q207" s="6"/>
      <c r="R207" s="6"/>
      <c r="V207" s="6"/>
      <c r="W207" s="6"/>
      <c r="X207" s="6"/>
      <c r="Y207" s="6"/>
    </row>
    <row r="208" spans="9:25" ht="20.100000000000001" customHeight="1" x14ac:dyDescent="0.25">
      <c r="I208" s="6"/>
      <c r="J208" s="6"/>
      <c r="K208" s="6"/>
      <c r="L208" s="6"/>
      <c r="M208" s="6"/>
      <c r="N208" s="6"/>
      <c r="O208" s="6"/>
      <c r="P208" s="6"/>
      <c r="Q208" s="6"/>
      <c r="R208" s="6"/>
      <c r="V208" s="6"/>
      <c r="W208" s="6"/>
      <c r="X208" s="6"/>
      <c r="Y208" s="6"/>
    </row>
    <row r="209" spans="9:25" ht="20.100000000000001" customHeight="1" x14ac:dyDescent="0.25">
      <c r="I209" s="6"/>
      <c r="J209" s="6"/>
      <c r="K209" s="6"/>
      <c r="L209" s="6"/>
      <c r="M209" s="6"/>
      <c r="N209" s="6"/>
      <c r="O209" s="6"/>
      <c r="P209" s="6"/>
      <c r="Q209" s="6"/>
      <c r="R209" s="6"/>
      <c r="V209" s="6"/>
      <c r="W209" s="6"/>
      <c r="X209" s="6"/>
      <c r="Y209" s="6"/>
    </row>
    <row r="210" spans="9:25" ht="20.100000000000001" customHeight="1" x14ac:dyDescent="0.25">
      <c r="I210" s="6"/>
      <c r="J210" s="6"/>
      <c r="K210" s="6"/>
      <c r="L210" s="6"/>
      <c r="M210" s="6"/>
      <c r="N210" s="6"/>
      <c r="O210" s="6"/>
      <c r="P210" s="6"/>
      <c r="Q210" s="6"/>
      <c r="R210" s="6"/>
      <c r="V210" s="6"/>
      <c r="W210" s="6"/>
      <c r="X210" s="6"/>
      <c r="Y210" s="6"/>
    </row>
    <row r="211" spans="9:25" ht="20.100000000000001" customHeight="1" x14ac:dyDescent="0.25"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</row>
    <row r="212" spans="9:25" ht="20.100000000000001" customHeight="1" x14ac:dyDescent="0.25"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</row>
    <row r="213" spans="9:25" ht="20.100000000000001" customHeight="1" x14ac:dyDescent="0.25"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</row>
    <row r="214" spans="9:25" ht="15.75" x14ac:dyDescent="0.25"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</row>
    <row r="215" spans="9:25" ht="15.75" x14ac:dyDescent="0.25"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</row>
    <row r="216" spans="9:25" ht="15.75" x14ac:dyDescent="0.25"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</row>
    <row r="217" spans="9:25" ht="15.75" x14ac:dyDescent="0.25"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</row>
    <row r="218" spans="9:25" ht="15.75" x14ac:dyDescent="0.25"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</row>
    <row r="219" spans="9:25" ht="15.75" x14ac:dyDescent="0.25"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</row>
    <row r="220" spans="9:25" ht="15.75" x14ac:dyDescent="0.25"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</row>
    <row r="221" spans="9:25" ht="15.75" x14ac:dyDescent="0.25"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</row>
    <row r="222" spans="9:25" ht="15.75" x14ac:dyDescent="0.25"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</row>
    <row r="223" spans="9:25" ht="15.75" x14ac:dyDescent="0.25"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</row>
    <row r="224" spans="9:25" ht="15.75" x14ac:dyDescent="0.25"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</row>
    <row r="225" spans="9:25" ht="15.75" x14ac:dyDescent="0.25"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</row>
    <row r="226" spans="9:25" ht="15.75" x14ac:dyDescent="0.25"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</row>
    <row r="227" spans="9:25" ht="15.75" x14ac:dyDescent="0.25"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</row>
    <row r="228" spans="9:25" ht="15.75" x14ac:dyDescent="0.25"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</row>
    <row r="229" spans="9:25" ht="15.75" x14ac:dyDescent="0.25"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</row>
    <row r="230" spans="9:25" ht="15.75" x14ac:dyDescent="0.25"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</row>
    <row r="231" spans="9:25" ht="26.25" customHeight="1" x14ac:dyDescent="0.25"/>
    <row r="232" spans="9:25" ht="14.25" customHeight="1" x14ac:dyDescent="0.25"/>
  </sheetData>
  <mergeCells count="6">
    <mergeCell ref="B8:G8"/>
    <mergeCell ref="A2:E2"/>
    <mergeCell ref="A3:G3"/>
    <mergeCell ref="B5:G5"/>
    <mergeCell ref="B6:G6"/>
    <mergeCell ref="B7:G7"/>
  </mergeCells>
  <phoneticPr fontId="1" type="noConversion"/>
  <pageMargins left="0.70866141732283472" right="0.70866141732283472" top="0.55118110236220474" bottom="0.55118110236220474" header="0.31496062992125984" footer="0.31496062992125984"/>
  <pageSetup paperSize="9"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List</vt:lpstr>
      <vt:lpstr>'Product List'!Print_Area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2026-04-28T15:49:35Z</dcterms:modified>
</cp:coreProperties>
</file>