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lw\Downloads\Rankings\"/>
    </mc:Choice>
  </mc:AlternateContent>
  <xr:revisionPtr revIDLastSave="0" documentId="8_{7A4BCAC8-6F00-4547-870B-A8C04E88C25F}" xr6:coauthVersionLast="47" xr6:coauthVersionMax="47" xr10:uidLastSave="{00000000-0000-0000-0000-000000000000}"/>
  <bookViews>
    <workbookView xWindow="-108" yWindow="-108" windowWidth="23256" windowHeight="12456" xr2:uid="{D4F3C549-6CE4-4152-B5E7-F5AED70F6733}"/>
  </bookViews>
  <sheets>
    <sheet name="Ladies Wallb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63" i="1" l="1" a="1"/>
  <c r="A163" i="1" s="1"/>
  <c r="R162" i="1" a="1"/>
  <c r="A162" i="1" s="1"/>
  <c r="R161" i="1" a="1"/>
  <c r="A161" i="1" s="1"/>
  <c r="R160" i="1" a="1"/>
  <c r="R159" i="1" a="1"/>
  <c r="R158" i="1" a="1"/>
  <c r="A158" i="1" s="1"/>
  <c r="R157" i="1" a="1"/>
  <c r="A157" i="1" s="1"/>
  <c r="R156" i="1" a="1"/>
  <c r="A156" i="1" s="1"/>
  <c r="R155" i="1" a="1"/>
  <c r="A155" i="1" s="1"/>
  <c r="R154" i="1" a="1"/>
  <c r="A154" i="1" s="1"/>
  <c r="R153" i="1" a="1"/>
  <c r="A153" i="1" s="1"/>
  <c r="R152" i="1" a="1"/>
  <c r="A152" i="1" s="1"/>
  <c r="R151" i="1" a="1"/>
  <c r="A151" i="1" s="1"/>
  <c r="R150" i="1" a="1"/>
  <c r="A150" i="1" s="1"/>
  <c r="R149" i="1" a="1"/>
  <c r="A149" i="1" s="1"/>
  <c r="R148" i="1" a="1"/>
  <c r="A148" i="1" s="1"/>
  <c r="R147" i="1" a="1"/>
  <c r="R146" i="1" a="1"/>
  <c r="R145" i="1" a="1"/>
  <c r="R144" i="1" a="1"/>
  <c r="A144" i="1" s="1"/>
  <c r="R143" i="1" a="1"/>
  <c r="R142" i="1" a="1"/>
  <c r="R141" i="1" a="1"/>
  <c r="A141" i="1" s="1"/>
  <c r="R140" i="1" a="1"/>
  <c r="A140" i="1" s="1"/>
  <c r="R139" i="1" a="1"/>
  <c r="A139" i="1" s="1"/>
  <c r="R138" i="1" a="1"/>
  <c r="A138" i="1" s="1"/>
  <c r="R137" i="1" a="1"/>
  <c r="R136" i="1" a="1"/>
  <c r="A136" i="1" s="1"/>
  <c r="R135" i="1" a="1"/>
  <c r="R134" i="1" a="1"/>
  <c r="A134" i="1" s="1"/>
  <c r="R133" i="1" a="1"/>
  <c r="R132" i="1" a="1"/>
  <c r="R131" i="1" a="1"/>
  <c r="R130" i="1" a="1"/>
  <c r="A130" i="1" s="1"/>
  <c r="R129" i="1" a="1"/>
  <c r="R128" i="1" a="1"/>
  <c r="R127" i="1" a="1"/>
  <c r="A127" i="1" s="1"/>
  <c r="R126" i="1" a="1"/>
  <c r="A126" i="1" s="1"/>
  <c r="R125" i="1" a="1"/>
  <c r="R124" i="1" a="1"/>
  <c r="R123" i="1" a="1"/>
  <c r="R122" i="1" a="1"/>
  <c r="A122" i="1" s="1"/>
  <c r="R121" i="1" a="1"/>
  <c r="R120" i="1" a="1"/>
  <c r="A120" i="1" s="1"/>
  <c r="R119" i="1" a="1"/>
  <c r="A119" i="1" s="1"/>
  <c r="R118" i="1" a="1"/>
  <c r="R117" i="1" a="1"/>
  <c r="R116" i="1" a="1"/>
  <c r="A116" i="1" s="1"/>
  <c r="R115" i="1" a="1"/>
  <c r="R114" i="1" a="1"/>
  <c r="A114" i="1" s="1"/>
  <c r="R113" i="1" a="1"/>
  <c r="R112" i="1" a="1"/>
  <c r="R111" i="1" a="1"/>
  <c r="R110" i="1" a="1"/>
  <c r="R109" i="1" a="1"/>
  <c r="R108" i="1" a="1"/>
  <c r="R107" i="1" a="1"/>
  <c r="R106" i="1" a="1"/>
  <c r="A106" i="1" s="1"/>
  <c r="R105" i="1" a="1"/>
  <c r="R104" i="1" a="1"/>
  <c r="R103" i="1" a="1"/>
  <c r="R102" i="1" a="1"/>
  <c r="R101" i="1" a="1"/>
  <c r="R100" i="1" a="1"/>
  <c r="R99" i="1" a="1"/>
  <c r="R98" i="1" a="1"/>
  <c r="R97" i="1" a="1"/>
  <c r="R96" i="1" a="1"/>
  <c r="R95" i="1" a="1"/>
  <c r="R94" i="1" a="1"/>
  <c r="R93" i="1" a="1"/>
  <c r="A93" i="1" s="1"/>
  <c r="R92" i="1" a="1"/>
  <c r="R91" i="1" a="1"/>
  <c r="R90" i="1" a="1"/>
  <c r="R89" i="1" a="1"/>
  <c r="R88" i="1" a="1"/>
  <c r="R87" i="1" a="1"/>
  <c r="R86" i="1" a="1"/>
  <c r="R85" i="1" a="1"/>
  <c r="R84" i="1" a="1"/>
  <c r="R83" i="1" a="1"/>
  <c r="A83" i="1" s="1"/>
  <c r="R82" i="1" a="1"/>
  <c r="R81" i="1" a="1"/>
  <c r="R80" i="1" a="1"/>
  <c r="R79" i="1" a="1"/>
  <c r="R78" i="1" a="1"/>
  <c r="R77" i="1" a="1"/>
  <c r="R76" i="1" a="1"/>
  <c r="R75" i="1" a="1"/>
  <c r="R74" i="1" a="1"/>
  <c r="R73" i="1" a="1"/>
  <c r="R72" i="1" a="1"/>
  <c r="R71" i="1" a="1"/>
  <c r="R70" i="1" a="1"/>
  <c r="R69" i="1" a="1"/>
  <c r="R68" i="1" a="1"/>
  <c r="R67" i="1" a="1"/>
  <c r="A67" i="1" s="1"/>
  <c r="R66" i="1" a="1"/>
  <c r="R65" i="1" a="1"/>
  <c r="R64" i="1" a="1"/>
  <c r="R63" i="1" a="1"/>
  <c r="R62" i="1" a="1"/>
  <c r="A62" i="1" s="1"/>
  <c r="R61" i="1" a="1"/>
  <c r="R60" i="1" a="1"/>
  <c r="R59" i="1" a="1"/>
  <c r="R58" i="1" a="1"/>
  <c r="R57" i="1" a="1"/>
  <c r="R56" i="1" a="1"/>
  <c r="R55" i="1" a="1"/>
  <c r="R54" i="1" a="1"/>
  <c r="A55" i="1" s="1"/>
  <c r="R53" i="1" a="1"/>
  <c r="R52" i="1" a="1"/>
  <c r="R51" i="1" a="1"/>
  <c r="R50" i="1" a="1"/>
  <c r="R49" i="1" a="1"/>
  <c r="A50" i="1" s="1"/>
  <c r="R48" i="1" a="1"/>
  <c r="R47" i="1" a="1"/>
  <c r="R46" i="1" a="1"/>
  <c r="R45" i="1" a="1"/>
  <c r="R44" i="1" a="1"/>
  <c r="R43" i="1" a="1"/>
  <c r="A44" i="1" s="1"/>
  <c r="R42" i="1" a="1"/>
  <c r="R41" i="1" a="1"/>
  <c r="R40" i="1" a="1"/>
  <c r="R39" i="1" a="1"/>
  <c r="R38" i="1" a="1"/>
  <c r="R37" i="1" a="1"/>
  <c r="R36" i="1" a="1"/>
  <c r="R35" i="1" a="1"/>
  <c r="R34" i="1" a="1"/>
  <c r="A34" i="1" s="1"/>
  <c r="R33" i="1" a="1"/>
  <c r="R32" i="1" a="1"/>
  <c r="R31" i="1" a="1"/>
  <c r="R30" i="1" a="1"/>
  <c r="R29" i="1" a="1"/>
  <c r="R28" i="1" a="1"/>
  <c r="R27" i="1" a="1"/>
  <c r="R26" i="1" a="1"/>
  <c r="R25" i="1" a="1"/>
  <c r="R24" i="1" a="1"/>
  <c r="R23" i="1" a="1"/>
  <c r="R22" i="1" a="1"/>
  <c r="R21" i="1" a="1"/>
  <c r="R20" i="1" a="1"/>
  <c r="R19" i="1" a="1"/>
  <c r="R18" i="1" a="1"/>
  <c r="R17" i="1" a="1"/>
  <c r="R16" i="1" a="1"/>
  <c r="R15" i="1" a="1"/>
  <c r="R14" i="1" a="1"/>
  <c r="R13" i="1" a="1"/>
  <c r="R12" i="1" a="1"/>
  <c r="R11" i="1" a="1"/>
  <c r="R10" i="1" a="1"/>
  <c r="R9" i="1" a="1"/>
  <c r="R8" i="1" a="1"/>
  <c r="R7" i="1" a="1"/>
  <c r="R6" i="1" a="1"/>
  <c r="R5" i="1" a="1"/>
  <c r="R4" i="1" a="1"/>
  <c r="R3" i="1" a="1"/>
  <c r="A3" i="1" s="1"/>
  <c r="R2" i="1" a="1"/>
  <c r="A2" i="1"/>
  <c r="A160" i="1" l="1"/>
  <c r="A159" i="1"/>
  <c r="A4" i="1"/>
  <c r="A5" i="1" l="1"/>
  <c r="A6" i="1"/>
  <c r="A7" i="1" l="1"/>
  <c r="A8" i="1"/>
  <c r="A9" i="1" l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s="1"/>
  <c r="A36" i="1" s="1"/>
  <c r="A37" i="1" s="1"/>
  <c r="A38" i="1" s="1"/>
  <c r="A39" i="1" s="1"/>
  <c r="A40" i="1" s="1"/>
  <c r="A41" i="1" s="1"/>
  <c r="A42" i="1" s="1"/>
  <c r="A43" i="1" s="1"/>
  <c r="A45" i="1" s="1"/>
  <c r="A46" i="1" s="1"/>
  <c r="A47" i="1" s="1"/>
  <c r="A48" i="1" s="1"/>
  <c r="A49" i="1" s="1"/>
  <c r="A51" i="1" s="1"/>
  <c r="A52" i="1" s="1"/>
  <c r="A53" i="1" s="1"/>
  <c r="A54" i="1" s="1"/>
  <c r="A56" i="1" s="1"/>
  <c r="A57" i="1" s="1"/>
  <c r="A58" i="1" s="1"/>
  <c r="A59" i="1" s="1"/>
  <c r="A60" i="1" s="1"/>
  <c r="A61" i="1" s="1"/>
  <c r="A63" i="1" s="1"/>
  <c r="A64" i="1" s="1"/>
  <c r="A65" i="1" s="1"/>
  <c r="A66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4" i="1" s="1"/>
  <c r="A85" i="1" s="1"/>
  <c r="A86" i="1" s="1"/>
  <c r="A87" i="1" s="1"/>
  <c r="A88" i="1" s="1"/>
  <c r="A89" i="1" s="1"/>
  <c r="A90" i="1" s="1"/>
  <c r="A91" i="1" s="1"/>
  <c r="A92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7" i="1" s="1"/>
  <c r="A108" i="1" s="1"/>
  <c r="A109" i="1" s="1"/>
  <c r="A110" i="1" s="1"/>
  <c r="A111" i="1" s="1"/>
  <c r="A112" i="1" s="1"/>
  <c r="A113" i="1" s="1"/>
  <c r="A115" i="1" s="1"/>
  <c r="A117" i="1" s="1"/>
  <c r="A118" i="1" s="1"/>
  <c r="A121" i="1" s="1"/>
  <c r="A123" i="1" s="1"/>
  <c r="A124" i="1" s="1"/>
  <c r="A125" i="1" s="1"/>
  <c r="A128" i="1" s="1"/>
  <c r="A129" i="1" s="1"/>
  <c r="A131" i="1" s="1"/>
  <c r="A132" i="1" s="1"/>
  <c r="A133" i="1" s="1"/>
  <c r="A135" i="1" s="1"/>
  <c r="A137" i="1" s="1"/>
  <c r="A142" i="1" s="1"/>
  <c r="A143" i="1" s="1"/>
  <c r="A145" i="1" s="1"/>
  <c r="A146" i="1" s="1"/>
  <c r="A14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<sst xmlns="http://schemas.openxmlformats.org/spreadsheetml/2006/main" count="494" uniqueCount="222">
  <si>
    <t>Rank</t>
  </si>
  <si>
    <t>Name</t>
  </si>
  <si>
    <t>County</t>
  </si>
  <si>
    <t>Grade</t>
  </si>
  <si>
    <t>1/2 All Ire 2023</t>
  </si>
  <si>
    <t>1/2 Nat 2023</t>
  </si>
  <si>
    <t>3/4 All-Ire 2024</t>
  </si>
  <si>
    <t>Worlds 2024</t>
  </si>
  <si>
    <t>She's ACE 2025</t>
  </si>
  <si>
    <t>Nationals 2025</t>
  </si>
  <si>
    <t>All-Ire 2025</t>
  </si>
  <si>
    <t>Ant Slam 2026</t>
  </si>
  <si>
    <r>
      <t>Inis M</t>
    </r>
    <r>
      <rPr>
        <b/>
        <sz val="8"/>
        <color rgb="FFFF33CC"/>
        <rFont val="Aptos Narrow"/>
        <family val="2"/>
      </rPr>
      <t>ór</t>
    </r>
    <r>
      <rPr>
        <b/>
        <sz val="8"/>
        <color rgb="FFFF33CC"/>
        <rFont val="Tahoma"/>
        <family val="2"/>
      </rPr>
      <t xml:space="preserve"> 2026</t>
    </r>
  </si>
  <si>
    <t>Lough Show 2026</t>
  </si>
  <si>
    <t>Clo Balla 2026</t>
  </si>
  <si>
    <t>Nationals 2026</t>
  </si>
  <si>
    <t>All-Ire 2026</t>
  </si>
  <si>
    <t>Total Points</t>
  </si>
  <si>
    <t>Eilise McCrory</t>
  </si>
  <si>
    <t>Tyrone</t>
  </si>
  <si>
    <t>Senior</t>
  </si>
  <si>
    <t>Martina McMahon</t>
  </si>
  <si>
    <t>Limerick</t>
  </si>
  <si>
    <t>Fiona Tully</t>
  </si>
  <si>
    <t>Roscommon</t>
  </si>
  <si>
    <t>Aoife McCarthy</t>
  </si>
  <si>
    <t>Westmeath</t>
  </si>
  <si>
    <t>Cailiosa Ní Dúill</t>
  </si>
  <si>
    <t>Armagh</t>
  </si>
  <si>
    <t>Catriona Casey</t>
  </si>
  <si>
    <t>Cork</t>
  </si>
  <si>
    <t>Clare Conway</t>
  </si>
  <si>
    <t>Junior</t>
  </si>
  <si>
    <t>Michelle Warren</t>
  </si>
  <si>
    <t>40+</t>
  </si>
  <si>
    <t>Ciana Ní Churraoin</t>
  </si>
  <si>
    <t>Galway</t>
  </si>
  <si>
    <t>Ava  Sweeney</t>
  </si>
  <si>
    <t>Intermediate</t>
  </si>
  <si>
    <t>Leah Minogue</t>
  </si>
  <si>
    <t>Clare</t>
  </si>
  <si>
    <t>Cuileann Bourke</t>
  </si>
  <si>
    <t>Mayo</t>
  </si>
  <si>
    <t>Ciara Mahon</t>
  </si>
  <si>
    <t>Kilkenny</t>
  </si>
  <si>
    <t>Alanna Coggeran</t>
  </si>
  <si>
    <t>Maura Creelman</t>
  </si>
  <si>
    <t>Derry</t>
  </si>
  <si>
    <t>Siobhan Tracey</t>
  </si>
  <si>
    <t>Open</t>
  </si>
  <si>
    <t>Sharon Grehan</t>
  </si>
  <si>
    <t>Carmel Kelleher</t>
  </si>
  <si>
    <t>Minor</t>
  </si>
  <si>
    <t>Caislin Tracey</t>
  </si>
  <si>
    <t>Maighread Ó Duill</t>
  </si>
  <si>
    <t>Aishling Ní Mhaolain</t>
  </si>
  <si>
    <t>Emer Barron</t>
  </si>
  <si>
    <t>Sarah Devlin</t>
  </si>
  <si>
    <t>Joy Walsh</t>
  </si>
  <si>
    <t>Meath</t>
  </si>
  <si>
    <t>Kathleen Kelly</t>
  </si>
  <si>
    <t>Veronica McEvoy</t>
  </si>
  <si>
    <t>Nuala O'Kane</t>
  </si>
  <si>
    <t>Antrim</t>
  </si>
  <si>
    <t>Carragh Kennedy</t>
  </si>
  <si>
    <t>Caitlin Conway</t>
  </si>
  <si>
    <t>Jodie Keeling</t>
  </si>
  <si>
    <t>Wexford</t>
  </si>
  <si>
    <t>Megan McCann</t>
  </si>
  <si>
    <t>Melissa Sky</t>
  </si>
  <si>
    <t>USA</t>
  </si>
  <si>
    <t>Suly Ruiz</t>
  </si>
  <si>
    <t>Fiona Staunton</t>
  </si>
  <si>
    <t>Una Cassidy</t>
  </si>
  <si>
    <t>Katie Jordan</t>
  </si>
  <si>
    <t>Maria Hinds</t>
  </si>
  <si>
    <t>Agnes Hurley</t>
  </si>
  <si>
    <t>50+</t>
  </si>
  <si>
    <t>Carol McKeown</t>
  </si>
  <si>
    <t>Monaghan</t>
  </si>
  <si>
    <t>Sharon Wilson</t>
  </si>
  <si>
    <t>Junior B</t>
  </si>
  <si>
    <t>Aishling Shanahan</t>
  </si>
  <si>
    <t>Una Brophy</t>
  </si>
  <si>
    <t>Laois</t>
  </si>
  <si>
    <t>Laura Duff</t>
  </si>
  <si>
    <t>Clodagh Munroe</t>
  </si>
  <si>
    <t>Claire Minogue</t>
  </si>
  <si>
    <t>Sinéad Gavin</t>
  </si>
  <si>
    <t>Niamh McElwain</t>
  </si>
  <si>
    <t>Ciara Smyth</t>
  </si>
  <si>
    <t>Ella Sweeney</t>
  </si>
  <si>
    <t>Kathleen Ní Chonghaile</t>
  </si>
  <si>
    <t>Gakway</t>
  </si>
  <si>
    <t>Nuala Dunning</t>
  </si>
  <si>
    <t>Aoibheann Muldoon-McGuirke</t>
  </si>
  <si>
    <t>Fidelma Ryan</t>
  </si>
  <si>
    <t>Tipperary</t>
  </si>
  <si>
    <t>Myohwa Hwee</t>
  </si>
  <si>
    <t>A</t>
  </si>
  <si>
    <t>Jenny Mahon</t>
  </si>
  <si>
    <t>Longford</t>
  </si>
  <si>
    <t>Erin Collins</t>
  </si>
  <si>
    <t>Amanda McGarry</t>
  </si>
  <si>
    <t>Síle Ní Chonghaile</t>
  </si>
  <si>
    <t>Aoife Brophy</t>
  </si>
  <si>
    <t>Martina Gribbin</t>
  </si>
  <si>
    <t>Nancy Dong</t>
  </si>
  <si>
    <t>Meadhbh Gallagher</t>
  </si>
  <si>
    <t>Maeve Cairns</t>
  </si>
  <si>
    <t>Serena Lee</t>
  </si>
  <si>
    <t>Amber Nolan</t>
  </si>
  <si>
    <t>Abbey Tarrent</t>
  </si>
  <si>
    <t>Kildare</t>
  </si>
  <si>
    <t>Carrie Berne</t>
  </si>
  <si>
    <t>Catherine Swift</t>
  </si>
  <si>
    <t>Sinead Forde</t>
  </si>
  <si>
    <t>Siobhan Prentice</t>
  </si>
  <si>
    <t>Elizabeth McGarvey</t>
  </si>
  <si>
    <t>Shona Kennedy</t>
  </si>
  <si>
    <t>Leanne O'Brien</t>
  </si>
  <si>
    <t>Tiffiney Lau Wu</t>
  </si>
  <si>
    <t>Orla Duggan</t>
  </si>
  <si>
    <t>Catriona Millane</t>
  </si>
  <si>
    <t>Katie Kane</t>
  </si>
  <si>
    <t>Leitrim</t>
  </si>
  <si>
    <t>Mia Carlin</t>
  </si>
  <si>
    <t>Karen Monaghan</t>
  </si>
  <si>
    <t>Cliona McGinley</t>
  </si>
  <si>
    <t>Marie Walsh</t>
  </si>
  <si>
    <t>Una Duggan</t>
  </si>
  <si>
    <t>Roisin King</t>
  </si>
  <si>
    <t>Kerry</t>
  </si>
  <si>
    <t>Brenna Fox</t>
  </si>
  <si>
    <t>Catherine Kelly</t>
  </si>
  <si>
    <t>Mary Jo Morris</t>
  </si>
  <si>
    <t>Stephine Walsh</t>
  </si>
  <si>
    <t>Ariane Lenzo</t>
  </si>
  <si>
    <t>C</t>
  </si>
  <si>
    <t>Orla Brophy</t>
  </si>
  <si>
    <t>Aisling Cosgrove</t>
  </si>
  <si>
    <t>Sadhbh Ni Fhlaitherta</t>
  </si>
  <si>
    <t>Margarite Purcell</t>
  </si>
  <si>
    <t>Avril McNamee</t>
  </si>
  <si>
    <t>Donegal</t>
  </si>
  <si>
    <t>Freya Donnellan</t>
  </si>
  <si>
    <t>Sarah Dineen</t>
  </si>
  <si>
    <t>40+B</t>
  </si>
  <si>
    <t>Niamh O'Gara</t>
  </si>
  <si>
    <t>Leah Ryan</t>
  </si>
  <si>
    <t>Carlow</t>
  </si>
  <si>
    <t>Erin Connelly</t>
  </si>
  <si>
    <t>Boo Murphy</t>
  </si>
  <si>
    <t>Katie Heneghan</t>
  </si>
  <si>
    <t>Carmel Quinn</t>
  </si>
  <si>
    <t>Lucy McCullagh</t>
  </si>
  <si>
    <t>Leah Rodgers</t>
  </si>
  <si>
    <t>Down</t>
  </si>
  <si>
    <t>Chall</t>
  </si>
  <si>
    <t>Elizabeth Pearson</t>
  </si>
  <si>
    <t>Louise McGinnity</t>
  </si>
  <si>
    <t>Alva Donohue</t>
  </si>
  <si>
    <t>Wicklow</t>
  </si>
  <si>
    <t>Sarah Cox</t>
  </si>
  <si>
    <t>Sue Moloney</t>
  </si>
  <si>
    <t>Ciarraí Mhic Thaidhg</t>
  </si>
  <si>
    <t>Bernice Dillion</t>
  </si>
  <si>
    <t>Sarah Walsh</t>
  </si>
  <si>
    <t>Emily McGinnity</t>
  </si>
  <si>
    <t>Aine Spain</t>
  </si>
  <si>
    <t>Deirdre Conboy</t>
  </si>
  <si>
    <t>Cliona Collins</t>
  </si>
  <si>
    <t>Sarah Havern</t>
  </si>
  <si>
    <t>Sinead Havern</t>
  </si>
  <si>
    <t>Frida Farstad Eriksson</t>
  </si>
  <si>
    <t>Aoibhe Ryan</t>
  </si>
  <si>
    <t>Shauna Hallinan</t>
  </si>
  <si>
    <t>Emily Tully</t>
  </si>
  <si>
    <t>Nora Smith</t>
  </si>
  <si>
    <t>Anne Marie Ryan</t>
  </si>
  <si>
    <t>Sabrina Hughes</t>
  </si>
  <si>
    <t>Dublin</t>
  </si>
  <si>
    <t>Melanie Nally</t>
  </si>
  <si>
    <t>Laura Tuohey</t>
  </si>
  <si>
    <t>Karla Corcoran</t>
  </si>
  <si>
    <t>Rachel Havern</t>
  </si>
  <si>
    <t>Marguerite Keeling</t>
  </si>
  <si>
    <t>Katie Groome</t>
  </si>
  <si>
    <t>Aisling Holden</t>
  </si>
  <si>
    <t>Caroline Holden</t>
  </si>
  <si>
    <t>Laura Heap</t>
  </si>
  <si>
    <t>Anne Marie O'Reilly</t>
  </si>
  <si>
    <t>Anne Claffey</t>
  </si>
  <si>
    <t>Aoife Walsh</t>
  </si>
  <si>
    <t>Ann Barcoe</t>
  </si>
  <si>
    <t>Anna Monaghan</t>
  </si>
  <si>
    <t>Ilana Doubell</t>
  </si>
  <si>
    <t>Sandra Boland</t>
  </si>
  <si>
    <t>Elle Sweeney</t>
  </si>
  <si>
    <t>Kayleigh McCoole</t>
  </si>
  <si>
    <t>Chloe Conway</t>
  </si>
  <si>
    <t>Natasha O'Toole</t>
  </si>
  <si>
    <t>Breda Cashin</t>
  </si>
  <si>
    <t>Eimear Paul</t>
  </si>
  <si>
    <t>Kate Laverty</t>
  </si>
  <si>
    <t>Katie McAnenly</t>
  </si>
  <si>
    <t>Kerrie McKeague</t>
  </si>
  <si>
    <t>Mairead Roberts</t>
  </si>
  <si>
    <t>Chloe Philpott</t>
  </si>
  <si>
    <t>Linda Seoighe</t>
  </si>
  <si>
    <t>Galaway</t>
  </si>
  <si>
    <t>Clare Reynolds</t>
  </si>
  <si>
    <t>Eimear Ní Bhiadha</t>
  </si>
  <si>
    <t>Sinead Hanley</t>
  </si>
  <si>
    <t>Ellen O'Connor</t>
  </si>
  <si>
    <t>Leah Doyle</t>
  </si>
  <si>
    <t>Niamh Dunne</t>
  </si>
  <si>
    <t>Amy Corrigan</t>
  </si>
  <si>
    <t>Pauline Gallagher</t>
  </si>
  <si>
    <t>Laura Finn</t>
  </si>
  <si>
    <t>Sligo</t>
  </si>
  <si>
    <t>Meave McElduff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</si>
</sst>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FFFFFF"/>
      <name val="Tahoma"/>
      <family val="2"/>
    </font>
    <font>
      <b/>
      <sz val="10"/>
      <color rgb="FFFFFFFF"/>
      <name val="Tahoma"/>
      <family val="2"/>
    </font>
    <font>
      <b/>
      <sz val="8"/>
      <color rgb="FFFF33CC"/>
      <name val="Tahoma"/>
      <family val="2"/>
    </font>
    <font>
      <b/>
      <sz val="8"/>
      <color rgb="FFFF33CC"/>
      <name val="Aptos Narrow"/>
      <family val="2"/>
    </font>
    <font>
      <b/>
      <sz val="8"/>
      <color rgb="FFF79646"/>
      <name val="Tahoma"/>
      <family val="2"/>
    </font>
    <font>
      <sz val="11"/>
      <color rgb="FF000000"/>
      <name val="Calibri"/>
      <family val="2"/>
    </font>
    <font>
      <b/>
      <sz val="11"/>
      <color rgb="FFF79646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10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5"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33CC"/>
        <name val="Tahoma"/>
        <family val="2"/>
        <scheme val="none"/>
      </font>
      <fill>
        <patternFill patternType="solid">
          <fgColor indexed="64"/>
          <bgColor rgb="FF0000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>
          <bgColor rgb="FFFFFFCC"/>
        </patternFill>
      </fill>
    </dxf>
    <dxf>
      <fill>
        <patternFill>
          <bgColor theme="1"/>
        </patternFill>
      </fill>
    </dxf>
  </dxfs>
  <tableStyles count="1" defaultTableStyle="TableStyleMedium2" defaultPivotStyle="PivotStyleLight16">
    <tableStyle name="Table Style 6" pivot="0" count="2" xr9:uid="{127C7DB2-9490-4060-B687-C5E80E69DCF5}">
      <tableStyleElement type="headerRow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1CE118-1CF0-4D01-9C89-90910B3E9156}" name="Table5" displayName="Table5" ref="A1:R163" totalsRowShown="0" headerRowDxfId="22" dataDxfId="21" headerRowBorderDxfId="19" tableBorderDxfId="20" totalsRowBorderDxfId="18">
  <autoFilter ref="A1:R163" xr:uid="{575EB2F5-B2B3-47B4-B8EB-5F0E9FA5A1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sortState xmlns:xlrd2="http://schemas.microsoft.com/office/spreadsheetml/2017/richdata2" ref="A2:R163">
    <sortCondition descending="1" ref="R2:R163"/>
    <sortCondition ref="C2:C163"/>
  </sortState>
  <tableColumns count="18">
    <tableColumn id="1" xr3:uid="{B7D991E8-66B5-477B-A619-1933D7B0F5BD}" name="Rank" dataDxfId="17">
      <calculatedColumnFormula>IF(R2=R1,"=",COUNTA($A1:A$2)+1)</calculatedColumnFormula>
    </tableColumn>
    <tableColumn id="2" xr3:uid="{D98DF7EE-07AF-427E-88E7-7E531CB76D3F}" name="Name" dataDxfId="16"/>
    <tableColumn id="3" xr3:uid="{2E4BC315-7323-45E0-9139-10879E4C0E86}" name="County" dataDxfId="15"/>
    <tableColumn id="4" xr3:uid="{7993CACB-6514-4B6A-B272-C60AB65F7837}" name="Grade" dataDxfId="14"/>
    <tableColumn id="5" xr3:uid="{1ABFEFB7-E7F4-4CA6-AC4D-8D31F3E8C029}" name="1/2 All Ire 2023" dataDxfId="13"/>
    <tableColumn id="6" xr3:uid="{C645F30A-AB8D-48A2-B94D-43ACF99D5E3B}" name="1/2 Nat 2023" dataDxfId="12"/>
    <tableColumn id="7" xr3:uid="{9ED3AF7F-A341-4095-96D5-2CA29EDECBEC}" name="3/4 All-Ire 2024" dataDxfId="11"/>
    <tableColumn id="8" xr3:uid="{98952C1B-6C6C-4BF4-B927-0166085B382C}" name="Worlds 2024" dataDxfId="10"/>
    <tableColumn id="9" xr3:uid="{E4147FAB-E001-407D-8504-4E6967DAB628}" name="She's ACE 2025" dataDxfId="9"/>
    <tableColumn id="10" xr3:uid="{41C68B35-4DEE-42CB-9C76-2BCE35853E47}" name="Nationals 2025" dataDxfId="8"/>
    <tableColumn id="11" xr3:uid="{2B09ACB1-DB78-439B-B7AC-8038AE2908D7}" name="All-Ire 2025" dataDxfId="7"/>
    <tableColumn id="12" xr3:uid="{85514FB0-7F56-4F1A-ADB9-11413155B782}" name="Ant Slam 2026" dataDxfId="6"/>
    <tableColumn id="15" xr3:uid="{A6DF9675-E103-4429-9DB7-1ED78F112C53}" name="Inis Mór 2026" dataDxfId="5"/>
    <tableColumn id="13" xr3:uid="{A6F95A65-8504-40D9-BBAF-BE61F8234820}" name="Lough Show 2026" dataDxfId="4"/>
    <tableColumn id="14" xr3:uid="{171DAF32-AFF5-4C98-B9B7-C90E9D4BB2A8}" name="Clo Balla 2026" dataDxfId="3"/>
    <tableColumn id="16" xr3:uid="{983282DB-5AE2-41E1-B914-46E73B332B4E}" name="Nationals 2026" dataDxfId="2"/>
    <tableColumn id="17" xr3:uid="{7ECFED28-F1EF-4D2B-9569-3DBAA386C4AA}" name="All-Ire 2026" dataDxfId="1"/>
    <tableColumn id="18" xr3:uid="{F82400E3-652E-4703-BA40-ADF19BA6B012}" name="Total Points" dataDxfId="0">
      <calculatedColumnFormula array="1">SUM(LARGE(E2:Q2,{1,2,3,4,5,6,7}))</calculatedColumnFormula>
    </tableColumn>
  </tableColumns>
  <tableStyleInfo name="Table Style 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DCF9-6137-4169-9B9C-471113EDB7C8}">
  <sheetPr>
    <pageSetUpPr fitToPage="1"/>
  </sheetPr>
  <dimension ref="A1:S163"/>
  <sheetViews>
    <sheetView tabSelected="1" workbookViewId="0">
      <pane ySplit="1" topLeftCell="A2" activePane="bottomLeft" state="frozen"/>
      <selection pane="bottomLeft" sqref="A1:R21"/>
    </sheetView>
  </sheetViews>
  <sheetFormatPr defaultRowHeight="14.4" x14ac:dyDescent="0.3"/>
  <cols>
    <col min="1" max="1" width="4.5546875" style="17" bestFit="1" customWidth="1"/>
    <col min="2" max="2" width="25.44140625" bestFit="1" customWidth="1"/>
    <col min="3" max="3" width="12.21875" style="17" bestFit="1" customWidth="1"/>
    <col min="4" max="4" width="11.21875" style="17" bestFit="1" customWidth="1"/>
    <col min="5" max="5" width="9.21875" style="17" customWidth="1"/>
    <col min="6" max="6" width="8.5546875" style="17" customWidth="1"/>
    <col min="7" max="7" width="8.77734375" style="17" customWidth="1"/>
    <col min="8" max="8" width="7.21875" style="17" customWidth="1"/>
    <col min="9" max="9" width="8.44140625" style="17" customWidth="1"/>
    <col min="10" max="10" width="9.21875" style="17" customWidth="1"/>
    <col min="11" max="11" width="8" style="17" customWidth="1"/>
    <col min="12" max="12" width="8.77734375" style="17" hidden="1" customWidth="1"/>
    <col min="13" max="13" width="7.77734375" style="17" hidden="1" customWidth="1"/>
    <col min="14" max="14" width="9.5546875" style="17" customWidth="1"/>
    <col min="15" max="15" width="8.44140625" style="17" customWidth="1"/>
    <col min="17" max="17" width="8.5546875" style="17" customWidth="1"/>
    <col min="18" max="18" width="7.5546875" style="17" customWidth="1"/>
    <col min="19" max="19" width="5.77734375" style="17" customWidth="1"/>
  </cols>
  <sheetData>
    <row r="1" spans="1:19" ht="2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/>
    </row>
    <row r="2" spans="1:19" x14ac:dyDescent="0.3">
      <c r="A2" s="5">
        <f>1</f>
        <v>1</v>
      </c>
      <c r="B2" s="6" t="s">
        <v>18</v>
      </c>
      <c r="C2" s="7" t="s">
        <v>19</v>
      </c>
      <c r="D2" s="7" t="s">
        <v>20</v>
      </c>
      <c r="E2" s="8">
        <v>2500</v>
      </c>
      <c r="F2" s="8">
        <v>645</v>
      </c>
      <c r="G2" s="8">
        <v>1968.75</v>
      </c>
      <c r="H2" s="8">
        <v>2100</v>
      </c>
      <c r="I2" s="8">
        <v>2560</v>
      </c>
      <c r="J2" s="8">
        <v>1690</v>
      </c>
      <c r="K2" s="8">
        <v>3500</v>
      </c>
      <c r="L2" s="8">
        <v>0</v>
      </c>
      <c r="M2" s="8">
        <v>0</v>
      </c>
      <c r="N2" s="8">
        <v>1145</v>
      </c>
      <c r="O2" s="8">
        <v>0</v>
      </c>
      <c r="P2" s="8">
        <v>0</v>
      </c>
      <c r="Q2" s="8">
        <v>0</v>
      </c>
      <c r="R2" s="9" cm="1">
        <f t="array" ref="R2">SUM(LARGE(E2:Q2,{1,2,3,4,5,6,7}))</f>
        <v>15463.75</v>
      </c>
      <c r="S2"/>
    </row>
    <row r="3" spans="1:19" x14ac:dyDescent="0.3">
      <c r="A3" s="5">
        <f>IF(R3=R2,"=",COUNTA($A$2:A2)+1)</f>
        <v>2</v>
      </c>
      <c r="B3" s="6" t="s">
        <v>21</v>
      </c>
      <c r="C3" s="7" t="s">
        <v>22</v>
      </c>
      <c r="D3" s="7" t="s">
        <v>20</v>
      </c>
      <c r="E3" s="8">
        <v>0</v>
      </c>
      <c r="F3" s="8">
        <v>0</v>
      </c>
      <c r="G3" s="8">
        <v>0</v>
      </c>
      <c r="H3" s="8">
        <v>4000</v>
      </c>
      <c r="I3" s="8">
        <v>0</v>
      </c>
      <c r="J3" s="8">
        <v>3200</v>
      </c>
      <c r="K3" s="8">
        <v>5000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9" cm="1">
        <f t="array" ref="R3">SUM(LARGE(E3:Q3,{1,2,3,4,5,6,7}))</f>
        <v>12200</v>
      </c>
      <c r="S3"/>
    </row>
    <row r="4" spans="1:19" x14ac:dyDescent="0.3">
      <c r="A4" s="5">
        <f>IF(R4=R3,"=",COUNTA($A$2:A3)+1)</f>
        <v>3</v>
      </c>
      <c r="B4" s="6" t="s">
        <v>23</v>
      </c>
      <c r="C4" s="7" t="s">
        <v>24</v>
      </c>
      <c r="D4" s="7" t="s">
        <v>20</v>
      </c>
      <c r="E4" s="10">
        <v>1750</v>
      </c>
      <c r="F4" s="10">
        <v>1600</v>
      </c>
      <c r="G4" s="10">
        <v>2625</v>
      </c>
      <c r="H4" s="10">
        <v>2800</v>
      </c>
      <c r="I4" s="10">
        <v>0</v>
      </c>
      <c r="J4" s="10">
        <v>0</v>
      </c>
      <c r="K4" s="10">
        <v>2625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9" cm="1">
        <f t="array" ref="R4">SUM(LARGE(E4:Q4,{1,2,3,4,5,6,7}))</f>
        <v>11400</v>
      </c>
      <c r="S4"/>
    </row>
    <row r="5" spans="1:19" x14ac:dyDescent="0.3">
      <c r="A5" s="5">
        <f>IF(R5=R4,"=",COUNTA($A$2:A4)+1)</f>
        <v>4</v>
      </c>
      <c r="B5" s="6" t="s">
        <v>25</v>
      </c>
      <c r="C5" s="7" t="s">
        <v>26</v>
      </c>
      <c r="D5" s="7" t="s">
        <v>20</v>
      </c>
      <c r="E5" s="8">
        <v>1312.5</v>
      </c>
      <c r="F5" s="8">
        <v>845</v>
      </c>
      <c r="G5" s="8">
        <v>0</v>
      </c>
      <c r="H5" s="8">
        <v>1680</v>
      </c>
      <c r="I5" s="8">
        <v>1800</v>
      </c>
      <c r="J5" s="8">
        <v>0</v>
      </c>
      <c r="K5" s="8">
        <v>2625</v>
      </c>
      <c r="L5" s="8">
        <v>0</v>
      </c>
      <c r="M5" s="8">
        <v>0</v>
      </c>
      <c r="N5" s="8">
        <v>2175</v>
      </c>
      <c r="O5" s="8">
        <v>0</v>
      </c>
      <c r="P5" s="8">
        <v>0</v>
      </c>
      <c r="Q5" s="8">
        <v>0</v>
      </c>
      <c r="R5" s="9" cm="1">
        <f t="array" ref="R5">SUM(LARGE(E5:Q5,{1,2,3,4,5,6,7}))</f>
        <v>10437.5</v>
      </c>
      <c r="S5"/>
    </row>
    <row r="6" spans="1:19" x14ac:dyDescent="0.3">
      <c r="A6" s="5">
        <f>IF(R6=R5,"=",COUNTA($A$2:A5)+1)</f>
        <v>5</v>
      </c>
      <c r="B6" s="6" t="s">
        <v>27</v>
      </c>
      <c r="C6" s="7" t="s">
        <v>28</v>
      </c>
      <c r="D6" s="7" t="s">
        <v>20</v>
      </c>
      <c r="E6" s="10">
        <v>1050</v>
      </c>
      <c r="F6" s="10">
        <v>635</v>
      </c>
      <c r="G6" s="10">
        <v>1575</v>
      </c>
      <c r="H6" s="10">
        <v>2100</v>
      </c>
      <c r="I6" s="10">
        <v>0</v>
      </c>
      <c r="J6" s="10">
        <v>1690</v>
      </c>
      <c r="K6" s="10">
        <v>0</v>
      </c>
      <c r="L6" s="10">
        <v>0</v>
      </c>
      <c r="M6" s="10">
        <v>0</v>
      </c>
      <c r="N6" s="10">
        <v>1145</v>
      </c>
      <c r="O6" s="10">
        <v>0</v>
      </c>
      <c r="P6" s="10">
        <v>0</v>
      </c>
      <c r="Q6" s="10">
        <v>0</v>
      </c>
      <c r="R6" s="9" cm="1">
        <f t="array" ref="R6">SUM(LARGE(E6:Q6,{1,2,3,4,5,6,7}))</f>
        <v>8195</v>
      </c>
      <c r="S6"/>
    </row>
    <row r="7" spans="1:19" x14ac:dyDescent="0.3">
      <c r="A7" s="5">
        <f>IF(R7=R6,"=",COUNTA($A$2:A6)+1)</f>
        <v>6</v>
      </c>
      <c r="B7" s="6" t="s">
        <v>29</v>
      </c>
      <c r="C7" s="7" t="s">
        <v>30</v>
      </c>
      <c r="D7" s="7" t="s">
        <v>20</v>
      </c>
      <c r="E7" s="10">
        <v>1312.5</v>
      </c>
      <c r="F7" s="10">
        <v>1125</v>
      </c>
      <c r="G7" s="10">
        <v>3750</v>
      </c>
      <c r="H7" s="10">
        <v>1680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9" cm="1">
        <f t="array" ref="R7">SUM(LARGE(E7:Q7,{1,2,3,4,5,6,7}))</f>
        <v>7867.5</v>
      </c>
      <c r="S7"/>
    </row>
    <row r="8" spans="1:19" x14ac:dyDescent="0.3">
      <c r="A8" s="5">
        <f>IF(R8=R7,"=",COUNTA($A$2:A7)+1)</f>
        <v>7</v>
      </c>
      <c r="B8" s="6" t="s">
        <v>31</v>
      </c>
      <c r="C8" s="7" t="s">
        <v>19</v>
      </c>
      <c r="D8" s="7" t="s">
        <v>32</v>
      </c>
      <c r="E8" s="8">
        <v>275</v>
      </c>
      <c r="F8" s="8">
        <v>640</v>
      </c>
      <c r="G8" s="8">
        <v>476.25</v>
      </c>
      <c r="H8" s="8">
        <v>760</v>
      </c>
      <c r="I8" s="8">
        <v>1000</v>
      </c>
      <c r="J8" s="8">
        <v>1355</v>
      </c>
      <c r="K8" s="8">
        <v>575</v>
      </c>
      <c r="L8" s="8">
        <v>0</v>
      </c>
      <c r="M8" s="8">
        <v>0</v>
      </c>
      <c r="N8" s="8">
        <v>1525</v>
      </c>
      <c r="O8" s="8">
        <v>0</v>
      </c>
      <c r="P8" s="8">
        <v>0</v>
      </c>
      <c r="Q8" s="8">
        <v>0</v>
      </c>
      <c r="R8" s="9" cm="1">
        <f t="array" ref="R8">SUM(LARGE(E8:Q8,{1,2,3,4,5,6,7}))</f>
        <v>6331.25</v>
      </c>
      <c r="S8"/>
    </row>
    <row r="9" spans="1:19" x14ac:dyDescent="0.3">
      <c r="A9" s="5">
        <f>IF(R9=R8,"=",COUNTA($A$2:A8)+1)</f>
        <v>8</v>
      </c>
      <c r="B9" s="6" t="s">
        <v>33</v>
      </c>
      <c r="C9" s="7" t="s">
        <v>19</v>
      </c>
      <c r="D9" s="7" t="s">
        <v>34</v>
      </c>
      <c r="E9" s="10">
        <v>815</v>
      </c>
      <c r="F9" s="10">
        <v>0</v>
      </c>
      <c r="G9" s="10">
        <v>1222.5</v>
      </c>
      <c r="H9" s="10">
        <v>0</v>
      </c>
      <c r="I9" s="10">
        <v>820</v>
      </c>
      <c r="J9" s="10">
        <v>395</v>
      </c>
      <c r="K9" s="10">
        <v>1630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9" cm="1">
        <f t="array" ref="R9">SUM(LARGE(E9:Q9,{1,2,3,4,5,6,7}))</f>
        <v>4882.5</v>
      </c>
      <c r="S9"/>
    </row>
    <row r="10" spans="1:19" x14ac:dyDescent="0.3">
      <c r="A10" s="5">
        <f>IF(R10=R9,"=",COUNTA($A$2:A9)+1)</f>
        <v>9</v>
      </c>
      <c r="B10" s="6" t="s">
        <v>35</v>
      </c>
      <c r="C10" s="7" t="s">
        <v>36</v>
      </c>
      <c r="D10" s="7" t="s">
        <v>20</v>
      </c>
      <c r="E10" s="10">
        <v>0</v>
      </c>
      <c r="F10" s="10">
        <v>845</v>
      </c>
      <c r="G10" s="10">
        <v>0</v>
      </c>
      <c r="H10" s="10">
        <v>0</v>
      </c>
      <c r="I10" s="10">
        <v>1350</v>
      </c>
      <c r="J10" s="10">
        <v>2250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9" cm="1">
        <f t="array" ref="R10">SUM(LARGE(E10:Q10,{1,2,3,4,5,6,7}))</f>
        <v>4445</v>
      </c>
      <c r="S10"/>
    </row>
    <row r="11" spans="1:19" x14ac:dyDescent="0.3">
      <c r="A11" s="5">
        <f>IF(R11=R10,"=",COUNTA($A$2:A10)+1)</f>
        <v>10</v>
      </c>
      <c r="B11" s="6" t="s">
        <v>37</v>
      </c>
      <c r="C11" s="7" t="s">
        <v>36</v>
      </c>
      <c r="D11" s="7" t="s">
        <v>38</v>
      </c>
      <c r="E11" s="8">
        <v>192.5</v>
      </c>
      <c r="F11" s="8">
        <v>117.5</v>
      </c>
      <c r="G11" s="8">
        <v>288.75</v>
      </c>
      <c r="H11" s="8">
        <v>500</v>
      </c>
      <c r="I11" s="8">
        <v>1150</v>
      </c>
      <c r="J11" s="8">
        <v>395</v>
      </c>
      <c r="K11" s="8">
        <v>745</v>
      </c>
      <c r="L11" s="8">
        <v>0</v>
      </c>
      <c r="M11" s="8">
        <v>0</v>
      </c>
      <c r="N11" s="8">
        <v>920</v>
      </c>
      <c r="O11" s="8">
        <v>0</v>
      </c>
      <c r="P11" s="8">
        <v>0</v>
      </c>
      <c r="Q11" s="8">
        <v>0</v>
      </c>
      <c r="R11" s="9" cm="1">
        <f t="array" ref="R11">SUM(LARGE(E11:Q11,{1,2,3,4,5,6,7}))</f>
        <v>4191.25</v>
      </c>
      <c r="S11"/>
    </row>
    <row r="12" spans="1:19" x14ac:dyDescent="0.3">
      <c r="A12" s="5">
        <f>IF(R12=R11,"=",COUNTA($A$2:A11)+1)</f>
        <v>11</v>
      </c>
      <c r="B12" s="6" t="s">
        <v>39</v>
      </c>
      <c r="C12" s="7" t="s">
        <v>40</v>
      </c>
      <c r="D12" s="7" t="s">
        <v>20</v>
      </c>
      <c r="E12" s="8">
        <v>287.5</v>
      </c>
      <c r="F12" s="8">
        <v>180</v>
      </c>
      <c r="G12" s="8">
        <v>558.75</v>
      </c>
      <c r="H12" s="8">
        <v>0</v>
      </c>
      <c r="I12" s="8">
        <v>1350</v>
      </c>
      <c r="J12" s="8">
        <v>1335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9" cm="1">
        <f t="array" ref="R12">SUM(LARGE(E12:Q12,{1,2,3,4,5,6,7}))</f>
        <v>3711.25</v>
      </c>
      <c r="S12"/>
    </row>
    <row r="13" spans="1:19" x14ac:dyDescent="0.3">
      <c r="A13" s="5">
        <f>IF(R13=R12,"=",COUNTA($A$2:A12)+1)</f>
        <v>12</v>
      </c>
      <c r="B13" s="6" t="s">
        <v>41</v>
      </c>
      <c r="C13" s="7" t="s">
        <v>42</v>
      </c>
      <c r="D13" s="7" t="s">
        <v>20</v>
      </c>
      <c r="E13" s="8">
        <v>1050</v>
      </c>
      <c r="F13" s="8">
        <v>0</v>
      </c>
      <c r="G13" s="8">
        <v>1575</v>
      </c>
      <c r="H13" s="8">
        <v>1045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9" cm="1">
        <f t="array" ref="R13">SUM(LARGE(E13:Q13,{1,2,3,4,5,6,7}))</f>
        <v>3670</v>
      </c>
      <c r="S13"/>
    </row>
    <row r="14" spans="1:19" x14ac:dyDescent="0.3">
      <c r="A14" s="5">
        <f>IF(R14=R13,"=",COUNTA($A$2:A13)+1)</f>
        <v>13</v>
      </c>
      <c r="B14" s="6" t="s">
        <v>43</v>
      </c>
      <c r="C14" s="7" t="s">
        <v>44</v>
      </c>
      <c r="D14" s="7" t="s">
        <v>20</v>
      </c>
      <c r="E14" s="10">
        <v>0</v>
      </c>
      <c r="F14" s="10">
        <v>0</v>
      </c>
      <c r="G14" s="8">
        <v>1968.75</v>
      </c>
      <c r="H14" s="10">
        <v>1680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9" cm="1">
        <f t="array" ref="R14">SUM(LARGE(E14:Q14,{1,2,3,4,5,6,7}))</f>
        <v>3648.75</v>
      </c>
      <c r="S14"/>
    </row>
    <row r="15" spans="1:19" x14ac:dyDescent="0.3">
      <c r="A15" s="5">
        <f>IF(R15=R14,"=",COUNTA($A$2:A14)+1)</f>
        <v>14</v>
      </c>
      <c r="B15" s="6" t="s">
        <v>45</v>
      </c>
      <c r="C15" s="7" t="s">
        <v>24</v>
      </c>
      <c r="D15" s="7" t="s">
        <v>32</v>
      </c>
      <c r="E15" s="10">
        <v>175</v>
      </c>
      <c r="F15" s="10">
        <v>197.5</v>
      </c>
      <c r="G15" s="10">
        <v>412.5</v>
      </c>
      <c r="H15" s="10">
        <v>425</v>
      </c>
      <c r="I15" s="10">
        <v>0</v>
      </c>
      <c r="J15" s="10">
        <v>345</v>
      </c>
      <c r="K15" s="10">
        <v>550</v>
      </c>
      <c r="L15" s="10">
        <v>0</v>
      </c>
      <c r="M15" s="10">
        <v>0</v>
      </c>
      <c r="N15" s="10">
        <v>920</v>
      </c>
      <c r="O15" s="10">
        <v>0</v>
      </c>
      <c r="P15" s="10">
        <v>0</v>
      </c>
      <c r="Q15" s="10">
        <v>0</v>
      </c>
      <c r="R15" s="9" cm="1">
        <f t="array" ref="R15">SUM(LARGE(E15:Q15,{1,2,3,4,5,6,7}))</f>
        <v>3025</v>
      </c>
      <c r="S15"/>
    </row>
    <row r="16" spans="1:19" x14ac:dyDescent="0.3">
      <c r="A16" s="5">
        <f>IF(R16=R15,"=",COUNTA($A$2:A15)+1)</f>
        <v>15</v>
      </c>
      <c r="B16" s="6" t="s">
        <v>46</v>
      </c>
      <c r="C16" s="7" t="s">
        <v>47</v>
      </c>
      <c r="D16" s="7" t="s">
        <v>34</v>
      </c>
      <c r="E16" s="8">
        <v>0</v>
      </c>
      <c r="F16" s="8">
        <v>0</v>
      </c>
      <c r="G16" s="8">
        <v>678.75</v>
      </c>
      <c r="H16" s="8">
        <v>1045</v>
      </c>
      <c r="I16" s="8">
        <v>0</v>
      </c>
      <c r="J16" s="8">
        <v>0</v>
      </c>
      <c r="K16" s="8">
        <v>950</v>
      </c>
      <c r="L16" s="8">
        <v>0</v>
      </c>
      <c r="M16" s="8">
        <v>0</v>
      </c>
      <c r="N16" s="8">
        <v>255</v>
      </c>
      <c r="O16" s="8">
        <v>0</v>
      </c>
      <c r="P16" s="8">
        <v>0</v>
      </c>
      <c r="Q16" s="8">
        <v>0</v>
      </c>
      <c r="R16" s="9" cm="1">
        <f t="array" ref="R16">SUM(LARGE(E16:Q16,{1,2,3,4,5,6,7}))</f>
        <v>2928.75</v>
      </c>
      <c r="S16"/>
    </row>
    <row r="17" spans="1:19" x14ac:dyDescent="0.3">
      <c r="A17" s="5">
        <f>IF(R17=R16,"=",COUNTA($A$2:A16)+1)</f>
        <v>16</v>
      </c>
      <c r="B17" s="6" t="s">
        <v>48</v>
      </c>
      <c r="C17" s="7" t="s">
        <v>24</v>
      </c>
      <c r="D17" s="7" t="s">
        <v>49</v>
      </c>
      <c r="E17" s="8">
        <v>0</v>
      </c>
      <c r="F17" s="8">
        <v>677.5</v>
      </c>
      <c r="G17" s="8">
        <v>0</v>
      </c>
      <c r="H17" s="8">
        <v>890</v>
      </c>
      <c r="I17" s="8">
        <v>0</v>
      </c>
      <c r="J17" s="8">
        <v>1315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9" cm="1">
        <f t="array" ref="R17">SUM(LARGE(E17:Q17,{1,2,3,4,5,6,7}))</f>
        <v>2882.5</v>
      </c>
      <c r="S17"/>
    </row>
    <row r="18" spans="1:19" x14ac:dyDescent="0.3">
      <c r="A18" s="5">
        <f>IF(R18=R17,"=",COUNTA($A$2:A17)+1)</f>
        <v>17</v>
      </c>
      <c r="B18" s="6" t="s">
        <v>50</v>
      </c>
      <c r="C18" s="11" t="s">
        <v>24</v>
      </c>
      <c r="D18" s="7" t="s">
        <v>34</v>
      </c>
      <c r="E18" s="8">
        <v>652.5</v>
      </c>
      <c r="F18" s="8">
        <v>75</v>
      </c>
      <c r="G18" s="8">
        <v>978.75</v>
      </c>
      <c r="H18" s="8">
        <v>745</v>
      </c>
      <c r="I18" s="8">
        <v>114</v>
      </c>
      <c r="J18" s="8">
        <v>0</v>
      </c>
      <c r="K18" s="8">
        <v>0</v>
      </c>
      <c r="L18" s="8">
        <v>0</v>
      </c>
      <c r="M18" s="8">
        <v>0</v>
      </c>
      <c r="N18" s="8">
        <v>101</v>
      </c>
      <c r="O18" s="8">
        <v>0</v>
      </c>
      <c r="P18" s="8">
        <v>0</v>
      </c>
      <c r="Q18" s="8">
        <v>0</v>
      </c>
      <c r="R18" s="9" cm="1">
        <f t="array" ref="R18">SUM(LARGE(E18:Q18,{1,2,3,4,5,6,7}))</f>
        <v>2666.25</v>
      </c>
      <c r="S18"/>
    </row>
    <row r="19" spans="1:19" x14ac:dyDescent="0.3">
      <c r="A19" s="5">
        <f>IF(R19=R18,"=",COUNTA($A$2:A18)+1)</f>
        <v>18</v>
      </c>
      <c r="B19" s="6" t="s">
        <v>51</v>
      </c>
      <c r="C19" s="7" t="s">
        <v>30</v>
      </c>
      <c r="D19" s="7" t="s">
        <v>52</v>
      </c>
      <c r="E19" s="8">
        <v>0</v>
      </c>
      <c r="F19" s="8">
        <v>115</v>
      </c>
      <c r="G19" s="8">
        <v>273.75</v>
      </c>
      <c r="H19" s="8">
        <v>310</v>
      </c>
      <c r="I19" s="8">
        <v>1100</v>
      </c>
      <c r="J19" s="8">
        <v>340</v>
      </c>
      <c r="K19" s="8">
        <v>430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9" cm="1">
        <f t="array" ref="R19">SUM(LARGE(E19:Q19,{1,2,3,4,5,6,7}))</f>
        <v>2568.75</v>
      </c>
      <c r="S19"/>
    </row>
    <row r="20" spans="1:19" x14ac:dyDescent="0.3">
      <c r="A20" s="5">
        <f>IF(R20=R19,"=",COUNTA($A$2:A19)+1)</f>
        <v>19</v>
      </c>
      <c r="B20" s="6" t="s">
        <v>53</v>
      </c>
      <c r="C20" s="7" t="s">
        <v>19</v>
      </c>
      <c r="D20" s="7" t="s">
        <v>20</v>
      </c>
      <c r="E20" s="10">
        <v>0</v>
      </c>
      <c r="F20" s="10">
        <v>0</v>
      </c>
      <c r="G20" s="10">
        <v>322.5</v>
      </c>
      <c r="H20" s="10">
        <v>295</v>
      </c>
      <c r="I20" s="10">
        <v>0</v>
      </c>
      <c r="J20" s="10">
        <v>460</v>
      </c>
      <c r="K20" s="10">
        <v>385</v>
      </c>
      <c r="L20" s="10">
        <v>0</v>
      </c>
      <c r="M20" s="10">
        <v>0</v>
      </c>
      <c r="N20" s="10">
        <v>920</v>
      </c>
      <c r="O20" s="10">
        <v>0</v>
      </c>
      <c r="P20" s="10">
        <v>0</v>
      </c>
      <c r="Q20" s="10">
        <v>0</v>
      </c>
      <c r="R20" s="9" cm="1">
        <f t="array" ref="R20">SUM(LARGE(E20:Q20,{1,2,3,4,5,6,7}))</f>
        <v>2382.5</v>
      </c>
      <c r="S20"/>
    </row>
    <row r="21" spans="1:19" x14ac:dyDescent="0.3">
      <c r="A21" s="5">
        <f>IF(R21=R20,"=",COUNTA($A$2:A20)+1)</f>
        <v>20</v>
      </c>
      <c r="B21" s="6" t="s">
        <v>54</v>
      </c>
      <c r="C21" s="11" t="s">
        <v>28</v>
      </c>
      <c r="D21" s="7" t="s">
        <v>34</v>
      </c>
      <c r="E21" s="8">
        <v>0</v>
      </c>
      <c r="F21" s="8">
        <v>0</v>
      </c>
      <c r="G21" s="8">
        <v>0</v>
      </c>
      <c r="H21" s="8">
        <v>745</v>
      </c>
      <c r="I21" s="8">
        <v>0</v>
      </c>
      <c r="J21" s="8">
        <v>340</v>
      </c>
      <c r="K21" s="8">
        <v>1000</v>
      </c>
      <c r="L21" s="8">
        <v>0</v>
      </c>
      <c r="M21" s="8">
        <v>0</v>
      </c>
      <c r="N21" s="8">
        <v>250</v>
      </c>
      <c r="O21" s="8">
        <v>0</v>
      </c>
      <c r="P21" s="8">
        <v>0</v>
      </c>
      <c r="Q21" s="8">
        <v>0</v>
      </c>
      <c r="R21" s="9" cm="1">
        <f t="array" ref="R21">SUM(LARGE(E21:Q21,{1,2,3,4,5,6,7}))</f>
        <v>2335</v>
      </c>
      <c r="S21"/>
    </row>
    <row r="22" spans="1:19" x14ac:dyDescent="0.3">
      <c r="A22" s="5">
        <f>IF(R22=R21,"=",COUNTA($A$2:A21)+1)</f>
        <v>21</v>
      </c>
      <c r="B22" s="6" t="s">
        <v>55</v>
      </c>
      <c r="C22" s="7" t="s">
        <v>36</v>
      </c>
      <c r="D22" s="7" t="s">
        <v>20</v>
      </c>
      <c r="E22" s="8">
        <v>0</v>
      </c>
      <c r="F22" s="8">
        <v>0</v>
      </c>
      <c r="G22" s="8">
        <v>1575</v>
      </c>
      <c r="H22" s="8">
        <v>755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9" cm="1">
        <f t="array" ref="R22">SUM(LARGE(E22:Q22,{1,2,3,4,5,6,7}))</f>
        <v>2330</v>
      </c>
      <c r="S22"/>
    </row>
    <row r="23" spans="1:19" x14ac:dyDescent="0.3">
      <c r="A23" s="5">
        <f>IF(R23=R22,"=",COUNTA($A$2:A22)+1)</f>
        <v>22</v>
      </c>
      <c r="B23" s="6" t="s">
        <v>56</v>
      </c>
      <c r="C23" s="7" t="s">
        <v>44</v>
      </c>
      <c r="D23" s="7" t="s">
        <v>20</v>
      </c>
      <c r="E23" s="10">
        <v>175</v>
      </c>
      <c r="F23" s="10">
        <v>635</v>
      </c>
      <c r="G23" s="10">
        <v>0</v>
      </c>
      <c r="H23" s="10">
        <v>450</v>
      </c>
      <c r="I23" s="10">
        <v>950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9" cm="1">
        <f t="array" ref="R23">SUM(LARGE(E23:Q23,{1,2,3,4,5,6,7}))</f>
        <v>2210</v>
      </c>
      <c r="S23"/>
    </row>
    <row r="24" spans="1:19" x14ac:dyDescent="0.3">
      <c r="A24" s="5">
        <f>IF(R24=R23,"=",COUNTA($A$2:A23)+1)</f>
        <v>23</v>
      </c>
      <c r="B24" s="6" t="s">
        <v>57</v>
      </c>
      <c r="C24" s="7" t="s">
        <v>19</v>
      </c>
      <c r="D24" s="7" t="s">
        <v>32</v>
      </c>
      <c r="E24" s="8">
        <v>0</v>
      </c>
      <c r="F24" s="8">
        <v>0</v>
      </c>
      <c r="G24" s="8">
        <v>322.5</v>
      </c>
      <c r="H24" s="8">
        <v>0</v>
      </c>
      <c r="I24" s="8">
        <v>0</v>
      </c>
      <c r="J24" s="8">
        <v>1315</v>
      </c>
      <c r="K24" s="8">
        <v>550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9" cm="1">
        <f t="array" ref="R24">SUM(LARGE(E24:Q24,{1,2,3,4,5,6,7}))</f>
        <v>2187.5</v>
      </c>
      <c r="S24"/>
    </row>
    <row r="25" spans="1:19" x14ac:dyDescent="0.3">
      <c r="A25" s="5">
        <f>IF(R25=R24,"=",COUNTA($A$2:A24)+1)</f>
        <v>24</v>
      </c>
      <c r="B25" s="6" t="s">
        <v>58</v>
      </c>
      <c r="C25" s="11" t="s">
        <v>59</v>
      </c>
      <c r="D25" s="7" t="s">
        <v>34</v>
      </c>
      <c r="E25" s="8">
        <v>0</v>
      </c>
      <c r="F25" s="8">
        <v>0</v>
      </c>
      <c r="G25" s="8">
        <v>832.5</v>
      </c>
      <c r="H25" s="8">
        <v>890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330</v>
      </c>
      <c r="O25" s="8">
        <v>0</v>
      </c>
      <c r="P25" s="8">
        <v>0</v>
      </c>
      <c r="Q25" s="8">
        <v>0</v>
      </c>
      <c r="R25" s="9" cm="1">
        <f t="array" ref="R25">SUM(LARGE(E25:Q25,{1,2,3,4,5,6,7}))</f>
        <v>2052.5</v>
      </c>
      <c r="S25"/>
    </row>
    <row r="26" spans="1:19" x14ac:dyDescent="0.3">
      <c r="A26" s="5">
        <f>IF(R26=R25,"=",COUNTA($A$2:A25)+1)</f>
        <v>25</v>
      </c>
      <c r="B26" s="6" t="s">
        <v>60</v>
      </c>
      <c r="C26" s="7" t="s">
        <v>47</v>
      </c>
      <c r="D26" s="7" t="s">
        <v>34</v>
      </c>
      <c r="E26" s="10">
        <v>475</v>
      </c>
      <c r="F26" s="10">
        <v>0</v>
      </c>
      <c r="G26" s="10">
        <v>750</v>
      </c>
      <c r="H26" s="10">
        <v>750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9" cm="1">
        <f t="array" ref="R26">SUM(LARGE(E26:Q26,{1,2,3,4,5,6,7}))</f>
        <v>1975</v>
      </c>
      <c r="S26"/>
    </row>
    <row r="27" spans="1:19" x14ac:dyDescent="0.3">
      <c r="A27" s="5">
        <f>IF(R27=R26,"=",COUNTA($A$2:A26)+1)</f>
        <v>26</v>
      </c>
      <c r="B27" s="6" t="s">
        <v>61</v>
      </c>
      <c r="C27" s="11" t="s">
        <v>36</v>
      </c>
      <c r="D27" s="7" t="s">
        <v>34</v>
      </c>
      <c r="E27" s="10">
        <v>0</v>
      </c>
      <c r="F27" s="10">
        <v>0</v>
      </c>
      <c r="G27" s="10">
        <v>0</v>
      </c>
      <c r="H27" s="10">
        <v>1305</v>
      </c>
      <c r="I27" s="10">
        <v>660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9" cm="1">
        <f t="array" ref="R27">SUM(LARGE(E27:Q27,{1,2,3,4,5,6,7}))</f>
        <v>1965</v>
      </c>
      <c r="S27"/>
    </row>
    <row r="28" spans="1:19" x14ac:dyDescent="0.3">
      <c r="A28" s="5">
        <f>IF(R28=R27,"=",COUNTA($A$2:A27)+1)</f>
        <v>27</v>
      </c>
      <c r="B28" s="6" t="s">
        <v>62</v>
      </c>
      <c r="C28" s="7" t="s">
        <v>63</v>
      </c>
      <c r="D28" s="7" t="s">
        <v>34</v>
      </c>
      <c r="E28" s="8">
        <v>475</v>
      </c>
      <c r="F28" s="8">
        <v>0</v>
      </c>
      <c r="G28" s="8">
        <v>712.5</v>
      </c>
      <c r="H28" s="8">
        <v>745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9" cm="1">
        <f t="array" ref="R28">SUM(LARGE(E28:Q28,{1,2,3,4,5,6,7}))</f>
        <v>1932.5</v>
      </c>
      <c r="S28"/>
    </row>
    <row r="29" spans="1:19" x14ac:dyDescent="0.3">
      <c r="A29" s="5">
        <f>IF(R29=R28,"=",COUNTA($A$2:A28)+1)</f>
        <v>28</v>
      </c>
      <c r="B29" s="6" t="s">
        <v>64</v>
      </c>
      <c r="C29" s="7" t="s">
        <v>24</v>
      </c>
      <c r="D29" s="7" t="s">
        <v>32</v>
      </c>
      <c r="E29" s="8">
        <v>317.5</v>
      </c>
      <c r="F29" s="8">
        <v>230</v>
      </c>
      <c r="G29" s="8">
        <v>393.75</v>
      </c>
      <c r="H29" s="8">
        <v>800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9" cm="1">
        <f t="array" ref="R29">SUM(LARGE(E29:Q29,{1,2,3,4,5,6,7}))</f>
        <v>1741.25</v>
      </c>
      <c r="S29"/>
    </row>
    <row r="30" spans="1:19" x14ac:dyDescent="0.3">
      <c r="A30" s="5">
        <f>IF(R30=R29,"=",COUNTA($A$2:A29)+1)</f>
        <v>29</v>
      </c>
      <c r="B30" s="6" t="s">
        <v>65</v>
      </c>
      <c r="C30" s="7" t="s">
        <v>19</v>
      </c>
      <c r="D30" s="7" t="s">
        <v>20</v>
      </c>
      <c r="E30" s="8">
        <v>372.5</v>
      </c>
      <c r="F30" s="8">
        <v>0</v>
      </c>
      <c r="G30" s="8">
        <v>0</v>
      </c>
      <c r="H30" s="8">
        <v>1305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9" cm="1">
        <f t="array" ref="R30">SUM(LARGE(E30:Q30,{1,2,3,4,5,6,7}))</f>
        <v>1677.5</v>
      </c>
      <c r="S30"/>
    </row>
    <row r="31" spans="1:19" x14ac:dyDescent="0.3">
      <c r="A31" s="5">
        <f>IF(R31=R30,"=",COUNTA($A$2:A30)+1)</f>
        <v>30</v>
      </c>
      <c r="B31" s="6" t="s">
        <v>66</v>
      </c>
      <c r="C31" s="7" t="s">
        <v>67</v>
      </c>
      <c r="D31" s="7" t="s">
        <v>20</v>
      </c>
      <c r="E31" s="8">
        <v>215</v>
      </c>
      <c r="F31" s="8">
        <v>122.5</v>
      </c>
      <c r="G31" s="8">
        <v>0</v>
      </c>
      <c r="H31" s="8">
        <v>0</v>
      </c>
      <c r="I31" s="8">
        <v>0</v>
      </c>
      <c r="J31" s="8">
        <v>345</v>
      </c>
      <c r="K31" s="8">
        <v>0</v>
      </c>
      <c r="L31" s="8">
        <v>0</v>
      </c>
      <c r="M31" s="8">
        <v>0</v>
      </c>
      <c r="N31" s="8">
        <v>920</v>
      </c>
      <c r="O31" s="8">
        <v>0</v>
      </c>
      <c r="P31" s="8">
        <v>0</v>
      </c>
      <c r="Q31" s="8">
        <v>0</v>
      </c>
      <c r="R31" s="9" cm="1">
        <f t="array" ref="R31">SUM(LARGE(E31:Q31,{1,2,3,4,5,6,7}))</f>
        <v>1602.5</v>
      </c>
      <c r="S31"/>
    </row>
    <row r="32" spans="1:19" x14ac:dyDescent="0.3">
      <c r="A32" s="5">
        <f>IF(R32=R31,"=",COUNTA($A$2:A31)+1)</f>
        <v>31</v>
      </c>
      <c r="B32" s="6" t="s">
        <v>68</v>
      </c>
      <c r="C32" s="7" t="s">
        <v>28</v>
      </c>
      <c r="D32" s="7" t="s">
        <v>20</v>
      </c>
      <c r="E32" s="8">
        <v>0</v>
      </c>
      <c r="F32" s="8">
        <v>0</v>
      </c>
      <c r="G32" s="8">
        <v>0</v>
      </c>
      <c r="H32" s="8">
        <v>1600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9" cm="1">
        <f t="array" ref="R32">SUM(LARGE(E32:Q32,{1,2,3,4,5,6,7}))</f>
        <v>1600</v>
      </c>
      <c r="S32"/>
    </row>
    <row r="33" spans="1:19" x14ac:dyDescent="0.3">
      <c r="A33" s="5">
        <f>IF(R33=R32,"=",COUNTA($A$2:A32)+1)</f>
        <v>32</v>
      </c>
      <c r="B33" s="6" t="s">
        <v>69</v>
      </c>
      <c r="C33" s="7" t="s">
        <v>70</v>
      </c>
      <c r="D33" s="7" t="s">
        <v>49</v>
      </c>
      <c r="E33" s="10">
        <v>0</v>
      </c>
      <c r="F33" s="10">
        <v>0</v>
      </c>
      <c r="G33" s="10">
        <v>0</v>
      </c>
      <c r="H33" s="10">
        <v>1570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9" cm="1">
        <f t="array" ref="R33">SUM(LARGE(E33:Q33,{1,2,3,4,5,6,7}))</f>
        <v>1570</v>
      </c>
      <c r="S33"/>
    </row>
    <row r="34" spans="1:19" x14ac:dyDescent="0.3">
      <c r="A34" s="5" t="str">
        <f>IF(R34=R33,"=",COUNTA($A$2:A33)+1)</f>
        <v>=</v>
      </c>
      <c r="B34" s="6" t="s">
        <v>71</v>
      </c>
      <c r="C34" s="7" t="s">
        <v>70</v>
      </c>
      <c r="D34" s="7" t="s">
        <v>49</v>
      </c>
      <c r="E34" s="10">
        <v>0</v>
      </c>
      <c r="F34" s="10">
        <v>0</v>
      </c>
      <c r="G34" s="10">
        <v>0</v>
      </c>
      <c r="H34" s="10">
        <v>1570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9" cm="1">
        <f t="array" ref="R34">SUM(LARGE(E34:Q34,{1,2,3,4,5,6,7}))</f>
        <v>1570</v>
      </c>
      <c r="S34"/>
    </row>
    <row r="35" spans="1:19" x14ac:dyDescent="0.3">
      <c r="A35" s="5">
        <f>IF(R35=R34,"=",COUNTA($A$2:A34)+1)</f>
        <v>34</v>
      </c>
      <c r="B35" s="6" t="s">
        <v>72</v>
      </c>
      <c r="C35" s="11" t="s">
        <v>26</v>
      </c>
      <c r="D35" s="7" t="s">
        <v>34</v>
      </c>
      <c r="E35" s="10">
        <v>0</v>
      </c>
      <c r="F35" s="10">
        <v>0</v>
      </c>
      <c r="G35" s="10">
        <v>750</v>
      </c>
      <c r="H35" s="10">
        <v>800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9" cm="1">
        <f t="array" ref="R35">SUM(LARGE(E35:Q35,{1,2,3,4,5,6,7}))</f>
        <v>1550</v>
      </c>
      <c r="S35"/>
    </row>
    <row r="36" spans="1:19" x14ac:dyDescent="0.3">
      <c r="A36" s="5">
        <f>IF(R36=R35,"=",COUNTA($A$2:A35)+1)</f>
        <v>35</v>
      </c>
      <c r="B36" s="6" t="s">
        <v>73</v>
      </c>
      <c r="C36" s="7" t="s">
        <v>47</v>
      </c>
      <c r="D36" s="7" t="s">
        <v>34</v>
      </c>
      <c r="E36" s="8">
        <v>0</v>
      </c>
      <c r="F36" s="8">
        <v>0</v>
      </c>
      <c r="G36" s="8">
        <v>712.5</v>
      </c>
      <c r="H36" s="8">
        <v>760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9" cm="1">
        <f t="array" ref="R36">SUM(LARGE(E36:Q36,{1,2,3,4,5,6,7}))</f>
        <v>1472.5</v>
      </c>
      <c r="S36"/>
    </row>
    <row r="37" spans="1:19" x14ac:dyDescent="0.3">
      <c r="A37" s="5">
        <f>IF(R37=R36,"=",COUNTA($A$2:A36)+1)</f>
        <v>36</v>
      </c>
      <c r="B37" s="6" t="s">
        <v>74</v>
      </c>
      <c r="C37" s="7" t="s">
        <v>44</v>
      </c>
      <c r="D37" s="7" t="s">
        <v>52</v>
      </c>
      <c r="E37" s="10">
        <v>0</v>
      </c>
      <c r="F37" s="10">
        <v>135</v>
      </c>
      <c r="G37" s="10">
        <v>273.75</v>
      </c>
      <c r="H37" s="10">
        <v>295</v>
      </c>
      <c r="I37" s="10">
        <v>0</v>
      </c>
      <c r="J37" s="10">
        <v>360</v>
      </c>
      <c r="K37" s="10">
        <v>365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9" cm="1">
        <f t="array" ref="R37">SUM(LARGE(E37:Q37,{1,2,3,4,5,6,7}))</f>
        <v>1428.75</v>
      </c>
      <c r="S37"/>
    </row>
    <row r="38" spans="1:19" x14ac:dyDescent="0.3">
      <c r="A38" s="5">
        <f>IF(R38=R37,"=",COUNTA($A$2:A37)+1)</f>
        <v>37</v>
      </c>
      <c r="B38" s="6" t="s">
        <v>75</v>
      </c>
      <c r="C38" s="11" t="s">
        <v>19</v>
      </c>
      <c r="D38" s="7" t="s">
        <v>34</v>
      </c>
      <c r="E38" s="10">
        <v>0</v>
      </c>
      <c r="F38" s="10">
        <v>0</v>
      </c>
      <c r="G38" s="10">
        <v>0</v>
      </c>
      <c r="H38" s="10">
        <v>0</v>
      </c>
      <c r="I38" s="10">
        <v>113</v>
      </c>
      <c r="J38" s="10">
        <v>225</v>
      </c>
      <c r="K38" s="10">
        <v>950</v>
      </c>
      <c r="L38" s="10">
        <v>0</v>
      </c>
      <c r="M38" s="10">
        <v>0</v>
      </c>
      <c r="N38" s="10">
        <v>102</v>
      </c>
      <c r="O38" s="10">
        <v>0</v>
      </c>
      <c r="P38" s="10">
        <v>0</v>
      </c>
      <c r="Q38" s="10">
        <v>0</v>
      </c>
      <c r="R38" s="9" cm="1">
        <f t="array" ref="R38">SUM(LARGE(E38:Q38,{1,2,3,4,5,6,7}))</f>
        <v>1390</v>
      </c>
      <c r="S38"/>
    </row>
    <row r="39" spans="1:19" x14ac:dyDescent="0.3">
      <c r="A39" s="5">
        <f>IF(R39=R38,"=",COUNTA($A$2:A38)+1)</f>
        <v>38</v>
      </c>
      <c r="B39" s="6" t="s">
        <v>76</v>
      </c>
      <c r="C39" s="7" t="s">
        <v>30</v>
      </c>
      <c r="D39" s="7" t="s">
        <v>77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1305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9" cm="1">
        <f t="array" ref="R39">SUM(LARGE(E39:Q39,{1,2,3,4,5,6,7}))</f>
        <v>1305</v>
      </c>
      <c r="S39"/>
    </row>
    <row r="40" spans="1:19" x14ac:dyDescent="0.3">
      <c r="A40" s="5">
        <f>IF(R40=R39,"=",COUNTA($A$2:A39)+1)</f>
        <v>39</v>
      </c>
      <c r="B40" s="6" t="s">
        <v>78</v>
      </c>
      <c r="C40" s="7" t="s">
        <v>79</v>
      </c>
      <c r="D40" s="7" t="s">
        <v>34</v>
      </c>
      <c r="E40" s="8">
        <v>0</v>
      </c>
      <c r="F40" s="8">
        <v>0</v>
      </c>
      <c r="G40" s="8">
        <v>0</v>
      </c>
      <c r="H40" s="8">
        <v>0</v>
      </c>
      <c r="I40" s="8">
        <v>275</v>
      </c>
      <c r="J40" s="8">
        <v>0</v>
      </c>
      <c r="K40" s="8">
        <v>905</v>
      </c>
      <c r="L40" s="8">
        <v>0</v>
      </c>
      <c r="M40" s="8">
        <v>0</v>
      </c>
      <c r="N40" s="8">
        <v>110</v>
      </c>
      <c r="O40" s="8">
        <v>0</v>
      </c>
      <c r="P40" s="8">
        <v>0</v>
      </c>
      <c r="Q40" s="8">
        <v>0</v>
      </c>
      <c r="R40" s="9" cm="1">
        <f t="array" ref="R40">SUM(LARGE(E40:Q40,{1,2,3,4,5,6,7}))</f>
        <v>1290</v>
      </c>
      <c r="S40"/>
    </row>
    <row r="41" spans="1:19" x14ac:dyDescent="0.3">
      <c r="A41" s="5">
        <f>IF(R41=R40,"=",COUNTA($A$2:A40)+1)</f>
        <v>40</v>
      </c>
      <c r="B41" s="6" t="s">
        <v>80</v>
      </c>
      <c r="C41" s="11" t="s">
        <v>19</v>
      </c>
      <c r="D41" s="7" t="s">
        <v>81</v>
      </c>
      <c r="E41" s="8">
        <v>0</v>
      </c>
      <c r="F41" s="8">
        <v>0</v>
      </c>
      <c r="G41" s="8">
        <v>262.5</v>
      </c>
      <c r="H41" s="8">
        <v>0</v>
      </c>
      <c r="I41" s="8">
        <v>118</v>
      </c>
      <c r="J41" s="8">
        <v>270</v>
      </c>
      <c r="K41" s="8">
        <v>385</v>
      </c>
      <c r="L41" s="8">
        <v>0</v>
      </c>
      <c r="M41" s="8">
        <v>0</v>
      </c>
      <c r="N41" s="8">
        <v>250</v>
      </c>
      <c r="O41" s="8">
        <v>0</v>
      </c>
      <c r="P41" s="8">
        <v>0</v>
      </c>
      <c r="Q41" s="8">
        <v>0</v>
      </c>
      <c r="R41" s="9" cm="1">
        <f t="array" ref="R41">SUM(LARGE(E41:Q41,{1,2,3,4,5,6,7}))</f>
        <v>1285.5</v>
      </c>
      <c r="S41"/>
    </row>
    <row r="42" spans="1:19" x14ac:dyDescent="0.3">
      <c r="A42" s="5">
        <f>IF(R42=R41,"=",COUNTA($A$2:A41)+1)</f>
        <v>41</v>
      </c>
      <c r="B42" s="6" t="s">
        <v>82</v>
      </c>
      <c r="C42" s="7" t="s">
        <v>22</v>
      </c>
      <c r="D42" s="7" t="s">
        <v>32</v>
      </c>
      <c r="E42" s="10">
        <v>0</v>
      </c>
      <c r="F42" s="10">
        <v>0</v>
      </c>
      <c r="G42" s="10">
        <v>0</v>
      </c>
      <c r="H42" s="10">
        <v>0</v>
      </c>
      <c r="I42" s="10">
        <v>380</v>
      </c>
      <c r="J42" s="10">
        <v>460</v>
      </c>
      <c r="K42" s="10">
        <v>430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9" cm="1">
        <f t="array" ref="R42">SUM(LARGE(E42:Q42,{1,2,3,4,5,6,7}))</f>
        <v>1270</v>
      </c>
      <c r="S42"/>
    </row>
    <row r="43" spans="1:19" x14ac:dyDescent="0.3">
      <c r="A43" s="5">
        <f>IF(R43=R42,"=",COUNTA($A$2:A42)+1)</f>
        <v>42</v>
      </c>
      <c r="B43" s="6" t="s">
        <v>83</v>
      </c>
      <c r="C43" s="11" t="s">
        <v>84</v>
      </c>
      <c r="D43" s="7" t="s">
        <v>81</v>
      </c>
      <c r="E43" s="8">
        <v>175</v>
      </c>
      <c r="F43" s="8">
        <v>0</v>
      </c>
      <c r="G43" s="8">
        <v>412.5</v>
      </c>
      <c r="H43" s="8">
        <v>0</v>
      </c>
      <c r="I43" s="8">
        <v>0</v>
      </c>
      <c r="J43" s="8">
        <v>635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9" cm="1">
        <f t="array" ref="R43">SUM(LARGE(E43:Q43,{1,2,3,4,5,6,7}))</f>
        <v>1222.5</v>
      </c>
      <c r="S43"/>
    </row>
    <row r="44" spans="1:19" x14ac:dyDescent="0.3">
      <c r="A44" s="5" t="str">
        <f>IF(R44=R43,"=",COUNTA($A$2:A43)+1)</f>
        <v>=</v>
      </c>
      <c r="B44" s="6" t="s">
        <v>85</v>
      </c>
      <c r="C44" s="7" t="s">
        <v>19</v>
      </c>
      <c r="D44" s="7" t="s">
        <v>52</v>
      </c>
      <c r="E44" s="8">
        <v>0</v>
      </c>
      <c r="F44" s="8">
        <v>0</v>
      </c>
      <c r="G44" s="8">
        <v>262.5</v>
      </c>
      <c r="H44" s="8">
        <v>340</v>
      </c>
      <c r="I44" s="8">
        <v>0</v>
      </c>
      <c r="J44" s="8">
        <v>270</v>
      </c>
      <c r="K44" s="8">
        <v>350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9" cm="1">
        <f t="array" ref="R44">SUM(LARGE(E44:Q44,{1,2,3,4,5,6,7}))</f>
        <v>1222.5</v>
      </c>
      <c r="S44"/>
    </row>
    <row r="45" spans="1:19" x14ac:dyDescent="0.3">
      <c r="A45" s="5">
        <f>IF(R45=R44,"=",COUNTA($A$2:A44)+1)</f>
        <v>44</v>
      </c>
      <c r="B45" s="6" t="s">
        <v>86</v>
      </c>
      <c r="C45" s="7" t="s">
        <v>19</v>
      </c>
      <c r="D45" s="7" t="s">
        <v>32</v>
      </c>
      <c r="E45" s="10">
        <v>0</v>
      </c>
      <c r="F45" s="10">
        <v>0</v>
      </c>
      <c r="G45" s="10">
        <v>393.75</v>
      </c>
      <c r="H45" s="10">
        <v>800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9" cm="1">
        <f t="array" ref="R45">SUM(LARGE(E45:Q45,{1,2,3,4,5,6,7}))</f>
        <v>1193.75</v>
      </c>
      <c r="S45"/>
    </row>
    <row r="46" spans="1:19" x14ac:dyDescent="0.3">
      <c r="A46" s="5">
        <f>IF(R46=R45,"=",COUNTA($A$2:A45)+1)</f>
        <v>45</v>
      </c>
      <c r="B46" s="6" t="s">
        <v>87</v>
      </c>
      <c r="C46" s="7" t="s">
        <v>40</v>
      </c>
      <c r="D46" s="7" t="s">
        <v>52</v>
      </c>
      <c r="E46" s="10">
        <v>0</v>
      </c>
      <c r="F46" s="10">
        <v>0</v>
      </c>
      <c r="G46" s="10">
        <v>0</v>
      </c>
      <c r="H46" s="10">
        <v>280</v>
      </c>
      <c r="I46" s="10">
        <v>210</v>
      </c>
      <c r="J46" s="10">
        <v>245</v>
      </c>
      <c r="K46" s="10">
        <v>350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9" cm="1">
        <f t="array" ref="R46">SUM(LARGE(E46:Q46,{1,2,3,4,5,6,7}))</f>
        <v>1085</v>
      </c>
      <c r="S46"/>
    </row>
    <row r="47" spans="1:19" x14ac:dyDescent="0.3">
      <c r="A47" s="5">
        <f>IF(R47=R46,"=",COUNTA($A$2:A46)+1)</f>
        <v>46</v>
      </c>
      <c r="B47" s="6" t="s">
        <v>88</v>
      </c>
      <c r="C47" s="7" t="s">
        <v>36</v>
      </c>
      <c r="D47" s="7" t="s">
        <v>34</v>
      </c>
      <c r="E47" s="8">
        <v>0</v>
      </c>
      <c r="F47" s="8">
        <v>0</v>
      </c>
      <c r="G47" s="8">
        <v>0</v>
      </c>
      <c r="H47" s="8">
        <v>800</v>
      </c>
      <c r="I47" s="8">
        <v>280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9" cm="1">
        <f t="array" ref="R47">SUM(LARGE(E47:Q47,{1,2,3,4,5,6,7}))</f>
        <v>1080</v>
      </c>
      <c r="S47"/>
    </row>
    <row r="48" spans="1:19" x14ac:dyDescent="0.3">
      <c r="A48" s="5">
        <f>IF(R48=R47,"=",COUNTA($A$2:A47)+1)</f>
        <v>47</v>
      </c>
      <c r="B48" s="6" t="s">
        <v>89</v>
      </c>
      <c r="C48" s="7" t="s">
        <v>79</v>
      </c>
      <c r="D48" s="7" t="s">
        <v>81</v>
      </c>
      <c r="E48" s="10">
        <v>0</v>
      </c>
      <c r="F48" s="10">
        <v>0</v>
      </c>
      <c r="G48" s="10">
        <v>0</v>
      </c>
      <c r="H48" s="10">
        <v>420</v>
      </c>
      <c r="I48" s="10">
        <v>295</v>
      </c>
      <c r="J48" s="10">
        <v>335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9" cm="1">
        <f t="array" ref="R48">SUM(LARGE(E48:Q48,{1,2,3,4,5,6,7}))</f>
        <v>1050</v>
      </c>
      <c r="S48"/>
    </row>
    <row r="49" spans="1:19" x14ac:dyDescent="0.3">
      <c r="A49" s="5">
        <f>IF(R49=R48,"=",COUNTA($A$2:A48)+1)</f>
        <v>48</v>
      </c>
      <c r="B49" s="6" t="s">
        <v>90</v>
      </c>
      <c r="C49" s="11" t="s">
        <v>63</v>
      </c>
      <c r="D49" s="7" t="s">
        <v>34</v>
      </c>
      <c r="E49" s="10">
        <v>0</v>
      </c>
      <c r="F49" s="10">
        <v>0</v>
      </c>
      <c r="G49" s="10">
        <v>0</v>
      </c>
      <c r="H49" s="10">
        <v>800</v>
      </c>
      <c r="I49" s="10">
        <v>0</v>
      </c>
      <c r="J49" s="10">
        <v>235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9" cm="1">
        <f t="array" ref="R49">SUM(LARGE(E49:Q49,{1,2,3,4,5,6,7}))</f>
        <v>1035</v>
      </c>
      <c r="S49"/>
    </row>
    <row r="50" spans="1:19" x14ac:dyDescent="0.3">
      <c r="A50" s="5" t="str">
        <f>IF(R50=R49,"=",COUNTA($A$2:A49)+1)</f>
        <v>=</v>
      </c>
      <c r="B50" s="6" t="s">
        <v>91</v>
      </c>
      <c r="C50" s="7" t="s">
        <v>36</v>
      </c>
      <c r="D50" s="7" t="s">
        <v>52</v>
      </c>
      <c r="E50" s="8">
        <v>0</v>
      </c>
      <c r="F50" s="8">
        <v>0</v>
      </c>
      <c r="G50" s="8">
        <v>0</v>
      </c>
      <c r="H50" s="8">
        <v>265</v>
      </c>
      <c r="I50" s="8">
        <v>180</v>
      </c>
      <c r="J50" s="8">
        <v>225</v>
      </c>
      <c r="K50" s="8">
        <v>365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9" cm="1">
        <f t="array" ref="R50">SUM(LARGE(E50:Q50,{1,2,3,4,5,6,7}))</f>
        <v>1035</v>
      </c>
      <c r="S50"/>
    </row>
    <row r="51" spans="1:19" x14ac:dyDescent="0.3">
      <c r="A51" s="5">
        <f>IF(R51=R50,"=",COUNTA($A$2:A50)+1)</f>
        <v>50</v>
      </c>
      <c r="B51" s="6" t="s">
        <v>92</v>
      </c>
      <c r="C51" s="7" t="s">
        <v>93</v>
      </c>
      <c r="D51" s="7" t="s">
        <v>34</v>
      </c>
      <c r="E51" s="8">
        <v>0</v>
      </c>
      <c r="F51" s="8">
        <v>0</v>
      </c>
      <c r="G51" s="8">
        <v>0</v>
      </c>
      <c r="H51" s="8">
        <v>750</v>
      </c>
      <c r="I51" s="8">
        <v>270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9" cm="1">
        <f t="array" ref="R51">SUM(LARGE(E51:Q51,{1,2,3,4,5,6,7}))</f>
        <v>1020</v>
      </c>
      <c r="S51"/>
    </row>
    <row r="52" spans="1:19" x14ac:dyDescent="0.3">
      <c r="A52" s="5">
        <f>IF(R52=R51,"=",COUNTA($A$2:A51)+1)</f>
        <v>51</v>
      </c>
      <c r="B52" s="6" t="s">
        <v>94</v>
      </c>
      <c r="C52" s="7" t="s">
        <v>30</v>
      </c>
      <c r="D52" s="7" t="s">
        <v>81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1000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9" cm="1">
        <f t="array" ref="R52">SUM(LARGE(E52:Q52,{1,2,3,4,5,6,7}))</f>
        <v>1000</v>
      </c>
      <c r="S52"/>
    </row>
    <row r="53" spans="1:19" x14ac:dyDescent="0.3">
      <c r="A53" s="5">
        <f>IF(R53=R52,"=",COUNTA($A$2:A52)+1)</f>
        <v>52</v>
      </c>
      <c r="B53" s="6" t="s">
        <v>95</v>
      </c>
      <c r="C53" s="11" t="s">
        <v>63</v>
      </c>
      <c r="D53" s="7" t="s">
        <v>81</v>
      </c>
      <c r="E53" s="10">
        <v>0</v>
      </c>
      <c r="F53" s="10">
        <v>0</v>
      </c>
      <c r="G53" s="10">
        <v>0</v>
      </c>
      <c r="H53" s="10">
        <v>0</v>
      </c>
      <c r="I53" s="10">
        <v>325</v>
      </c>
      <c r="J53" s="10">
        <v>0</v>
      </c>
      <c r="K53" s="10">
        <v>365</v>
      </c>
      <c r="L53" s="10">
        <v>0</v>
      </c>
      <c r="M53" s="10">
        <v>0</v>
      </c>
      <c r="N53" s="10">
        <v>260</v>
      </c>
      <c r="O53" s="10">
        <v>0</v>
      </c>
      <c r="P53" s="10">
        <v>0</v>
      </c>
      <c r="Q53" s="10">
        <v>0</v>
      </c>
      <c r="R53" s="9" cm="1">
        <f t="array" ref="R53">SUM(LARGE(E53:Q53,{1,2,3,4,5,6,7}))</f>
        <v>950</v>
      </c>
      <c r="S53"/>
    </row>
    <row r="54" spans="1:19" x14ac:dyDescent="0.3">
      <c r="A54" s="5">
        <f>IF(R54=R53,"=",COUNTA($A$2:A53)+1)</f>
        <v>53</v>
      </c>
      <c r="B54" s="6" t="s">
        <v>96</v>
      </c>
      <c r="C54" s="7" t="s">
        <v>97</v>
      </c>
      <c r="D54" s="7" t="s">
        <v>34</v>
      </c>
      <c r="E54" s="8">
        <v>0</v>
      </c>
      <c r="F54" s="8">
        <v>0</v>
      </c>
      <c r="G54" s="8">
        <v>0</v>
      </c>
      <c r="H54" s="8">
        <v>890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9" cm="1">
        <f t="array" ref="R54">SUM(LARGE(E54:Q54,{1,2,3,4,5,6,7}))</f>
        <v>890</v>
      </c>
      <c r="S54"/>
    </row>
    <row r="55" spans="1:19" x14ac:dyDescent="0.3">
      <c r="A55" s="5" t="str">
        <f>IF(R55=R54,"=",COUNTA($A$2:A54)+1)</f>
        <v>=</v>
      </c>
      <c r="B55" s="6" t="s">
        <v>98</v>
      </c>
      <c r="C55" s="7" t="s">
        <v>70</v>
      </c>
      <c r="D55" s="7" t="s">
        <v>99</v>
      </c>
      <c r="E55" s="10">
        <v>0</v>
      </c>
      <c r="F55" s="10">
        <v>0</v>
      </c>
      <c r="G55" s="10">
        <v>0</v>
      </c>
      <c r="H55" s="10">
        <v>890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9" cm="1">
        <f t="array" ref="R55">SUM(LARGE(E55:Q55,{1,2,3,4,5,6,7}))</f>
        <v>890</v>
      </c>
      <c r="S55"/>
    </row>
    <row r="56" spans="1:19" x14ac:dyDescent="0.3">
      <c r="A56" s="5">
        <f>IF(R56=R55,"=",COUNTA($A$2:A55)+1)</f>
        <v>55</v>
      </c>
      <c r="B56" s="6" t="s">
        <v>100</v>
      </c>
      <c r="C56" s="7" t="s">
        <v>101</v>
      </c>
      <c r="D56" s="7" t="s">
        <v>81</v>
      </c>
      <c r="E56" s="8">
        <v>192.5</v>
      </c>
      <c r="F56" s="8">
        <v>72.5</v>
      </c>
      <c r="G56" s="8">
        <v>273.75</v>
      </c>
      <c r="H56" s="8">
        <v>0</v>
      </c>
      <c r="I56" s="8">
        <v>0</v>
      </c>
      <c r="J56" s="8">
        <v>0</v>
      </c>
      <c r="K56" s="8">
        <v>350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9" cm="1">
        <f t="array" ref="R56">SUM(LARGE(E56:Q56,{1,2,3,4,5,6,7}))</f>
        <v>888.75</v>
      </c>
      <c r="S56"/>
    </row>
    <row r="57" spans="1:19" x14ac:dyDescent="0.3">
      <c r="A57" s="5">
        <f>IF(R57=R56,"=",COUNTA($A$2:A56)+1)</f>
        <v>56</v>
      </c>
      <c r="B57" s="6" t="s">
        <v>102</v>
      </c>
      <c r="C57" s="7" t="s">
        <v>19</v>
      </c>
      <c r="D57" s="12" t="s">
        <v>49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/>
      <c r="M57" s="8"/>
      <c r="N57" s="8">
        <v>875</v>
      </c>
      <c r="O57" s="8">
        <v>0</v>
      </c>
      <c r="P57" s="8">
        <v>0</v>
      </c>
      <c r="Q57" s="8">
        <v>0</v>
      </c>
      <c r="R57" s="13" cm="1">
        <f t="array" ref="R57">SUM(LARGE(E57:Q57,{1,2,3,4,5,6,7}))</f>
        <v>875</v>
      </c>
      <c r="S57"/>
    </row>
    <row r="58" spans="1:19" x14ac:dyDescent="0.3">
      <c r="A58" s="5">
        <f>IF(R58=R57,"=",COUNTA($A$2:A57)+1)</f>
        <v>57</v>
      </c>
      <c r="B58" s="6" t="s">
        <v>103</v>
      </c>
      <c r="C58" s="7" t="s">
        <v>63</v>
      </c>
      <c r="D58" s="7" t="s">
        <v>34</v>
      </c>
      <c r="E58" s="8">
        <v>0</v>
      </c>
      <c r="F58" s="8">
        <v>0</v>
      </c>
      <c r="G58" s="8">
        <v>0</v>
      </c>
      <c r="H58" s="8">
        <v>745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105</v>
      </c>
      <c r="O58" s="8">
        <v>0</v>
      </c>
      <c r="P58" s="8">
        <v>0</v>
      </c>
      <c r="Q58" s="8">
        <v>0</v>
      </c>
      <c r="R58" s="9" cm="1">
        <f t="array" ref="R58">SUM(LARGE(E58:Q58,{1,2,3,4,5,6,7}))</f>
        <v>850</v>
      </c>
      <c r="S58"/>
    </row>
    <row r="59" spans="1:19" x14ac:dyDescent="0.3">
      <c r="A59" s="5">
        <f>IF(R59=R58,"=",COUNTA($A$2:A58)+1)</f>
        <v>58</v>
      </c>
      <c r="B59" s="6" t="s">
        <v>104</v>
      </c>
      <c r="C59" s="11" t="s">
        <v>36</v>
      </c>
      <c r="D59" s="7" t="s">
        <v>52</v>
      </c>
      <c r="E59" s="8">
        <v>0</v>
      </c>
      <c r="F59" s="8">
        <v>0</v>
      </c>
      <c r="G59" s="8">
        <v>262.5</v>
      </c>
      <c r="H59" s="8">
        <v>262</v>
      </c>
      <c r="I59" s="8">
        <v>280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9" cm="1">
        <f t="array" ref="R59">SUM(LARGE(E59:Q59,{1,2,3,4,5,6,7}))</f>
        <v>804.5</v>
      </c>
      <c r="S59"/>
    </row>
    <row r="60" spans="1:19" x14ac:dyDescent="0.3">
      <c r="A60" s="5">
        <f>IF(R60=R59,"=",COUNTA($A$2:A59)+1)</f>
        <v>59</v>
      </c>
      <c r="B60" s="6" t="s">
        <v>105</v>
      </c>
      <c r="C60" s="7" t="s">
        <v>84</v>
      </c>
      <c r="D60" s="7" t="s">
        <v>81</v>
      </c>
      <c r="E60" s="8">
        <v>0</v>
      </c>
      <c r="F60" s="8">
        <v>0</v>
      </c>
      <c r="G60" s="8">
        <v>251.25</v>
      </c>
      <c r="H60" s="8">
        <v>0</v>
      </c>
      <c r="I60" s="8">
        <v>0</v>
      </c>
      <c r="J60" s="8">
        <v>0</v>
      </c>
      <c r="K60" s="8">
        <v>550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9" cm="1">
        <f t="array" ref="R60">SUM(LARGE(E60:Q60,{1,2,3,4,5,6,7}))</f>
        <v>801.25</v>
      </c>
      <c r="S60"/>
    </row>
    <row r="61" spans="1:19" x14ac:dyDescent="0.3">
      <c r="A61" s="5">
        <f>IF(R61=R60,"=",COUNTA($A$2:A60)+1)</f>
        <v>60</v>
      </c>
      <c r="B61" s="6" t="s">
        <v>106</v>
      </c>
      <c r="C61" s="7" t="s">
        <v>63</v>
      </c>
      <c r="D61" s="7" t="s">
        <v>34</v>
      </c>
      <c r="E61" s="8">
        <v>0</v>
      </c>
      <c r="F61" s="8">
        <v>0</v>
      </c>
      <c r="G61" s="8">
        <v>0</v>
      </c>
      <c r="H61" s="8">
        <v>800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9" cm="1">
        <f t="array" ref="R61">SUM(LARGE(E61:Q61,{1,2,3,4,5,6,7}))</f>
        <v>800</v>
      </c>
      <c r="S61"/>
    </row>
    <row r="62" spans="1:19" x14ac:dyDescent="0.3">
      <c r="A62" s="5" t="str">
        <f>IF(R62=R61,"=",COUNTA($A$2:A61)+1)</f>
        <v>=</v>
      </c>
      <c r="B62" s="6" t="s">
        <v>107</v>
      </c>
      <c r="C62" s="7" t="s">
        <v>70</v>
      </c>
      <c r="D62" s="7" t="s">
        <v>49</v>
      </c>
      <c r="E62" s="8">
        <v>0</v>
      </c>
      <c r="F62" s="8">
        <v>0</v>
      </c>
      <c r="G62" s="8">
        <v>0</v>
      </c>
      <c r="H62" s="8">
        <v>800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9" cm="1">
        <f t="array" ref="R62">SUM(LARGE(E62:Q62,{1,2,3,4,5,6,7}))</f>
        <v>800</v>
      </c>
      <c r="S62"/>
    </row>
    <row r="63" spans="1:19" x14ac:dyDescent="0.3">
      <c r="A63" s="5">
        <f>IF(R63=R62,"=",COUNTA($A$2:A62)+1)</f>
        <v>62</v>
      </c>
      <c r="B63" s="6" t="s">
        <v>108</v>
      </c>
      <c r="C63" s="7" t="s">
        <v>63</v>
      </c>
      <c r="D63" s="7" t="s">
        <v>32</v>
      </c>
      <c r="E63" s="10">
        <v>250</v>
      </c>
      <c r="F63" s="10">
        <v>0</v>
      </c>
      <c r="G63" s="10">
        <v>251.25</v>
      </c>
      <c r="H63" s="10">
        <v>260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9" cm="1">
        <f t="array" ref="R63">SUM(LARGE(E63:Q63,{1,2,3,4,5,6,7}))</f>
        <v>761.25</v>
      </c>
      <c r="S63"/>
    </row>
    <row r="64" spans="1:19" x14ac:dyDescent="0.3">
      <c r="A64" s="5">
        <f>IF(R64=R63,"=",COUNTA($A$2:A63)+1)</f>
        <v>63</v>
      </c>
      <c r="B64" s="6" t="s">
        <v>109</v>
      </c>
      <c r="C64" s="11" t="s">
        <v>63</v>
      </c>
      <c r="D64" s="7" t="s">
        <v>34</v>
      </c>
      <c r="E64" s="8">
        <v>0</v>
      </c>
      <c r="F64" s="8">
        <v>0</v>
      </c>
      <c r="G64" s="8">
        <v>0</v>
      </c>
      <c r="H64" s="8">
        <v>755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9" cm="1">
        <f t="array" ref="R64">SUM(LARGE(E64:Q64,{1,2,3,4,5,6,7}))</f>
        <v>755</v>
      </c>
      <c r="S64"/>
    </row>
    <row r="65" spans="1:19" x14ac:dyDescent="0.3">
      <c r="A65" s="5">
        <f>IF(R65=R64,"=",COUNTA($A$2:A64)+1)</f>
        <v>64</v>
      </c>
      <c r="B65" s="6" t="s">
        <v>110</v>
      </c>
      <c r="C65" s="7" t="s">
        <v>70</v>
      </c>
      <c r="D65" s="7" t="s">
        <v>49</v>
      </c>
      <c r="E65" s="8">
        <v>0</v>
      </c>
      <c r="F65" s="8">
        <v>0</v>
      </c>
      <c r="G65" s="8">
        <v>0</v>
      </c>
      <c r="H65" s="8">
        <v>750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9" cm="1">
        <f t="array" ref="R65">SUM(LARGE(E65:Q65,{1,2,3,4,5,6,7}))</f>
        <v>750</v>
      </c>
      <c r="S65"/>
    </row>
    <row r="66" spans="1:19" x14ac:dyDescent="0.3">
      <c r="A66" s="5">
        <f>IF(R66=R65,"=",COUNTA($A$2:A65)+1)</f>
        <v>65</v>
      </c>
      <c r="B66" s="6" t="s">
        <v>111</v>
      </c>
      <c r="C66" s="7" t="s">
        <v>40</v>
      </c>
      <c r="D66" s="7" t="s">
        <v>99</v>
      </c>
      <c r="E66" s="8">
        <v>0</v>
      </c>
      <c r="F66" s="8">
        <v>0</v>
      </c>
      <c r="G66" s="8">
        <v>0</v>
      </c>
      <c r="H66" s="8">
        <v>745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9" cm="1">
        <f t="array" ref="R66">SUM(LARGE(E66:Q66,{1,2,3,4,5,6,7}))</f>
        <v>745</v>
      </c>
      <c r="S66"/>
    </row>
    <row r="67" spans="1:19" x14ac:dyDescent="0.3">
      <c r="A67" s="5" t="str">
        <f>IF(R67=R66,"=",COUNTA($A$2:A66)+1)</f>
        <v>=</v>
      </c>
      <c r="B67" s="6" t="s">
        <v>112</v>
      </c>
      <c r="C67" s="7" t="s">
        <v>113</v>
      </c>
      <c r="D67" s="7" t="s">
        <v>99</v>
      </c>
      <c r="E67" s="10">
        <v>0</v>
      </c>
      <c r="F67" s="10">
        <v>0</v>
      </c>
      <c r="G67" s="10">
        <v>0</v>
      </c>
      <c r="H67" s="10">
        <v>745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9" cm="1">
        <f t="array" ref="R67">SUM(LARGE(E67:Q67,{1,2,3,4,5,6,7}))</f>
        <v>745</v>
      </c>
      <c r="S67"/>
    </row>
    <row r="68" spans="1:19" x14ac:dyDescent="0.3">
      <c r="A68" s="5">
        <f>IF(R68=R67,"=",COUNTA($A$2:A67)+1)</f>
        <v>67</v>
      </c>
      <c r="B68" s="6" t="s">
        <v>114</v>
      </c>
      <c r="C68" s="7" t="s">
        <v>63</v>
      </c>
      <c r="D68" s="7" t="s">
        <v>81</v>
      </c>
      <c r="E68" s="8">
        <v>167.5</v>
      </c>
      <c r="F68" s="8">
        <v>0</v>
      </c>
      <c r="G68" s="8">
        <v>0</v>
      </c>
      <c r="H68" s="8">
        <v>0</v>
      </c>
      <c r="I68" s="8">
        <v>0</v>
      </c>
      <c r="J68" s="8">
        <v>235</v>
      </c>
      <c r="K68" s="8">
        <v>335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9" cm="1">
        <f t="array" ref="R68">SUM(LARGE(E68:Q68,{1,2,3,4,5,6,7}))</f>
        <v>737.5</v>
      </c>
      <c r="S68"/>
    </row>
    <row r="69" spans="1:19" x14ac:dyDescent="0.3">
      <c r="A69" s="5">
        <f>IF(R69=R68,"=",COUNTA($A$2:A68)+1)</f>
        <v>68</v>
      </c>
      <c r="B69" s="6" t="s">
        <v>115</v>
      </c>
      <c r="C69" s="7" t="s">
        <v>19</v>
      </c>
      <c r="D69" s="7" t="s">
        <v>34</v>
      </c>
      <c r="E69" s="8">
        <v>0</v>
      </c>
      <c r="F69" s="8">
        <v>0</v>
      </c>
      <c r="G69" s="8">
        <v>678.75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9" cm="1">
        <f t="array" ref="R69">SUM(LARGE(E69:Q69,{1,2,3,4,5,6,7}))</f>
        <v>678.75</v>
      </c>
      <c r="S69"/>
    </row>
    <row r="70" spans="1:19" x14ac:dyDescent="0.3">
      <c r="A70" s="5">
        <f>IF(R70=R69,"=",COUNTA($A$2:A69)+1)</f>
        <v>69</v>
      </c>
      <c r="B70" s="6" t="s">
        <v>116</v>
      </c>
      <c r="C70" s="7" t="s">
        <v>59</v>
      </c>
      <c r="D70" s="7" t="s">
        <v>81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365</v>
      </c>
      <c r="L70" s="8">
        <v>0</v>
      </c>
      <c r="M70" s="8">
        <v>0</v>
      </c>
      <c r="N70" s="8">
        <v>285</v>
      </c>
      <c r="O70" s="8">
        <v>0</v>
      </c>
      <c r="P70" s="8">
        <v>0</v>
      </c>
      <c r="Q70" s="8">
        <v>0</v>
      </c>
      <c r="R70" s="9" cm="1">
        <f t="array" ref="R70">SUM(LARGE(E70:Q70,{1,2,3,4,5,6,7}))</f>
        <v>650</v>
      </c>
      <c r="S70"/>
    </row>
    <row r="71" spans="1:19" x14ac:dyDescent="0.3">
      <c r="A71" s="5">
        <f>IF(R71=R70,"=",COUNTA($A$2:A70)+1)</f>
        <v>70</v>
      </c>
      <c r="B71" s="6" t="s">
        <v>117</v>
      </c>
      <c r="C71" s="11" t="s">
        <v>97</v>
      </c>
      <c r="D71" s="7" t="s">
        <v>81</v>
      </c>
      <c r="E71" s="10">
        <v>0</v>
      </c>
      <c r="F71" s="10">
        <v>0</v>
      </c>
      <c r="G71" s="10">
        <v>0</v>
      </c>
      <c r="H71" s="10">
        <v>0</v>
      </c>
      <c r="I71" s="10">
        <v>295</v>
      </c>
      <c r="J71" s="10">
        <v>0</v>
      </c>
      <c r="K71" s="10">
        <v>350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9" cm="1">
        <f t="array" ref="R71">SUM(LARGE(E71:Q71,{1,2,3,4,5,6,7}))</f>
        <v>645</v>
      </c>
      <c r="S71"/>
    </row>
    <row r="72" spans="1:19" x14ac:dyDescent="0.3">
      <c r="A72" s="5">
        <f>IF(R72=R71,"=",COUNTA($A$2:A71)+1)</f>
        <v>71</v>
      </c>
      <c r="B72" s="6" t="s">
        <v>118</v>
      </c>
      <c r="C72" s="7" t="s">
        <v>19</v>
      </c>
      <c r="D72" s="7" t="s">
        <v>32</v>
      </c>
      <c r="E72" s="8">
        <v>215</v>
      </c>
      <c r="F72" s="8">
        <v>0</v>
      </c>
      <c r="G72" s="8">
        <v>412.5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9" cm="1">
        <f t="array" ref="R72">SUM(LARGE(E72:Q72,{1,2,3,4,5,6,7}))</f>
        <v>627.5</v>
      </c>
      <c r="S72"/>
    </row>
    <row r="73" spans="1:19" x14ac:dyDescent="0.3">
      <c r="A73" s="5">
        <f>IF(R73=R72,"=",COUNTA($A$2:A72)+1)</f>
        <v>72</v>
      </c>
      <c r="B73" s="6" t="s">
        <v>119</v>
      </c>
      <c r="C73" s="7" t="s">
        <v>24</v>
      </c>
      <c r="D73" s="7" t="s">
        <v>52</v>
      </c>
      <c r="E73" s="8">
        <v>0</v>
      </c>
      <c r="F73" s="8">
        <v>111</v>
      </c>
      <c r="G73" s="8">
        <v>251.25</v>
      </c>
      <c r="H73" s="8">
        <v>261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9" cm="1">
        <f t="array" ref="R73">SUM(LARGE(E73:Q73,{1,2,3,4,5,6,7}))</f>
        <v>623.25</v>
      </c>
      <c r="S73"/>
    </row>
    <row r="74" spans="1:19" x14ac:dyDescent="0.3">
      <c r="A74" s="5">
        <f>IF(R74=R73,"=",COUNTA($A$2:A73)+1)</f>
        <v>73</v>
      </c>
      <c r="B74" s="6" t="s">
        <v>120</v>
      </c>
      <c r="C74" s="7" t="s">
        <v>22</v>
      </c>
      <c r="D74" s="7" t="s">
        <v>81</v>
      </c>
      <c r="E74" s="8">
        <v>0</v>
      </c>
      <c r="F74" s="8">
        <v>0</v>
      </c>
      <c r="G74" s="8">
        <v>262.5</v>
      </c>
      <c r="H74" s="8">
        <v>0</v>
      </c>
      <c r="I74" s="8">
        <v>0</v>
      </c>
      <c r="J74" s="8">
        <v>0</v>
      </c>
      <c r="K74" s="8">
        <v>335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9" cm="1">
        <f t="array" ref="R74">SUM(LARGE(E74:Q74,{1,2,3,4,5,6,7}))</f>
        <v>597.5</v>
      </c>
      <c r="S74"/>
    </row>
    <row r="75" spans="1:19" x14ac:dyDescent="0.3">
      <c r="A75" s="5">
        <f>IF(R75=R74,"=",COUNTA($A$2:A74)+1)</f>
        <v>74</v>
      </c>
      <c r="B75" s="6" t="s">
        <v>121</v>
      </c>
      <c r="C75" s="7" t="s">
        <v>70</v>
      </c>
      <c r="D75" s="7" t="s">
        <v>52</v>
      </c>
      <c r="E75" s="8">
        <v>0</v>
      </c>
      <c r="F75" s="8">
        <v>0</v>
      </c>
      <c r="G75" s="8">
        <v>0</v>
      </c>
      <c r="H75" s="8">
        <v>585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9" cm="1">
        <f t="array" ref="R75">SUM(LARGE(E75:Q75,{1,2,3,4,5,6,7}))</f>
        <v>585</v>
      </c>
      <c r="S75"/>
    </row>
    <row r="76" spans="1:19" x14ac:dyDescent="0.3">
      <c r="A76" s="5">
        <f>IF(R76=R75,"=",COUNTA($A$2:A75)+1)</f>
        <v>75</v>
      </c>
      <c r="B76" s="6" t="s">
        <v>122</v>
      </c>
      <c r="C76" s="7" t="s">
        <v>44</v>
      </c>
      <c r="D76" s="7" t="s">
        <v>52</v>
      </c>
      <c r="E76" s="8">
        <v>0</v>
      </c>
      <c r="F76" s="8">
        <v>0</v>
      </c>
      <c r="G76" s="8">
        <v>0</v>
      </c>
      <c r="H76" s="8">
        <v>260</v>
      </c>
      <c r="I76" s="8">
        <v>0</v>
      </c>
      <c r="J76" s="8">
        <v>0</v>
      </c>
      <c r="K76" s="8">
        <v>320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9" cm="1">
        <f t="array" ref="R76">SUM(LARGE(E76:Q76,{1,2,3,4,5,6,7}))</f>
        <v>580</v>
      </c>
      <c r="S76"/>
    </row>
    <row r="77" spans="1:19" x14ac:dyDescent="0.3">
      <c r="A77" s="5">
        <f>IF(R77=R76,"=",COUNTA($A$2:A76)+1)</f>
        <v>76</v>
      </c>
      <c r="B77" s="6" t="s">
        <v>123</v>
      </c>
      <c r="C77" s="7" t="s">
        <v>40</v>
      </c>
      <c r="D77" s="7" t="s">
        <v>32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575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9" cm="1">
        <f t="array" ref="R77">SUM(LARGE(E77:Q77,{1,2,3,4,5,6,7}))</f>
        <v>575</v>
      </c>
      <c r="S77"/>
    </row>
    <row r="78" spans="1:19" x14ac:dyDescent="0.3">
      <c r="A78" s="5">
        <f>IF(R78=R77,"=",COUNTA($A$2:A77)+1)</f>
        <v>77</v>
      </c>
      <c r="B78" s="6" t="s">
        <v>124</v>
      </c>
      <c r="C78" s="7" t="s">
        <v>125</v>
      </c>
      <c r="D78" s="7" t="s">
        <v>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215</v>
      </c>
      <c r="K78" s="8">
        <v>350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9" cm="1">
        <f t="array" ref="R78">SUM(LARGE(E78:Q78,{1,2,3,4,5,6,7}))</f>
        <v>565</v>
      </c>
      <c r="S78"/>
    </row>
    <row r="79" spans="1:19" x14ac:dyDescent="0.3">
      <c r="A79" s="5">
        <f>IF(R79=R78,"=",COUNTA($A$2:A78)+1)</f>
        <v>78</v>
      </c>
      <c r="B79" s="6" t="s">
        <v>126</v>
      </c>
      <c r="C79" s="7" t="s">
        <v>63</v>
      </c>
      <c r="D79" s="7" t="s">
        <v>81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211</v>
      </c>
      <c r="K79" s="8">
        <v>350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9" cm="1">
        <f t="array" ref="R79">SUM(LARGE(E79:Q79,{1,2,3,4,5,6,7}))</f>
        <v>561</v>
      </c>
      <c r="S79"/>
    </row>
    <row r="80" spans="1:19" x14ac:dyDescent="0.3">
      <c r="A80" s="5">
        <f>IF(R80=R79,"=",COUNTA($A$2:A79)+1)</f>
        <v>79</v>
      </c>
      <c r="B80" s="6" t="s">
        <v>127</v>
      </c>
      <c r="C80" s="7" t="s">
        <v>97</v>
      </c>
      <c r="D80" s="7" t="s">
        <v>34</v>
      </c>
      <c r="E80" s="8">
        <v>0</v>
      </c>
      <c r="F80" s="8">
        <v>0</v>
      </c>
      <c r="G80" s="8">
        <v>0</v>
      </c>
      <c r="H80" s="8">
        <v>0</v>
      </c>
      <c r="I80" s="8">
        <v>210</v>
      </c>
      <c r="J80" s="8">
        <v>0</v>
      </c>
      <c r="K80" s="8">
        <v>335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9" cm="1">
        <f t="array" ref="R80">SUM(LARGE(E80:Q80,{1,2,3,4,5,6,7}))</f>
        <v>545</v>
      </c>
      <c r="S80"/>
    </row>
    <row r="81" spans="1:19" x14ac:dyDescent="0.3">
      <c r="A81" s="5">
        <f>IF(R81=R80,"=",COUNTA($A$2:A80)+1)</f>
        <v>80</v>
      </c>
      <c r="B81" s="6" t="s">
        <v>128</v>
      </c>
      <c r="C81" s="7" t="s">
        <v>63</v>
      </c>
      <c r="D81" s="7" t="s">
        <v>52</v>
      </c>
      <c r="E81" s="8">
        <v>0</v>
      </c>
      <c r="F81" s="8">
        <v>0</v>
      </c>
      <c r="G81" s="8">
        <v>0</v>
      </c>
      <c r="H81" s="8">
        <v>0</v>
      </c>
      <c r="I81" s="8">
        <v>190</v>
      </c>
      <c r="J81" s="8">
        <v>235</v>
      </c>
      <c r="K81" s="8">
        <v>0</v>
      </c>
      <c r="L81" s="8">
        <v>0</v>
      </c>
      <c r="M81" s="8">
        <v>0</v>
      </c>
      <c r="N81" s="8">
        <v>115</v>
      </c>
      <c r="O81" s="8">
        <v>0</v>
      </c>
      <c r="P81" s="8">
        <v>0</v>
      </c>
      <c r="Q81" s="8">
        <v>0</v>
      </c>
      <c r="R81" s="9" cm="1">
        <f t="array" ref="R81">SUM(LARGE(E81:Q81,{1,2,3,4,5,6,7}))</f>
        <v>540</v>
      </c>
      <c r="S81"/>
    </row>
    <row r="82" spans="1:19" x14ac:dyDescent="0.3">
      <c r="A82" s="5">
        <f>IF(R82=R81,"=",COUNTA($A$2:A81)+1)</f>
        <v>81</v>
      </c>
      <c r="B82" s="6" t="s">
        <v>129</v>
      </c>
      <c r="C82" s="7" t="s">
        <v>44</v>
      </c>
      <c r="D82" s="7" t="s">
        <v>32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525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9" cm="1">
        <f t="array" ref="R82">SUM(LARGE(E82:Q82,{1,2,3,4,5,6,7}))</f>
        <v>525</v>
      </c>
      <c r="S82"/>
    </row>
    <row r="83" spans="1:19" x14ac:dyDescent="0.3">
      <c r="A83" s="5" t="str">
        <f>IF(R83=R82,"=",COUNTA($A$2:A82)+1)</f>
        <v>=</v>
      </c>
      <c r="B83" s="6" t="s">
        <v>130</v>
      </c>
      <c r="C83" s="7" t="s">
        <v>44</v>
      </c>
      <c r="D83" s="7" t="s">
        <v>32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525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9" cm="1">
        <f t="array" ref="R83">SUM(LARGE(E83:Q83,{1,2,3,4,5,6,7}))</f>
        <v>525</v>
      </c>
      <c r="S83"/>
    </row>
    <row r="84" spans="1:19" x14ac:dyDescent="0.3">
      <c r="A84" s="5">
        <f>IF(R84=R83,"=",COUNTA($A$2:A83)+1)</f>
        <v>83</v>
      </c>
      <c r="B84" s="6" t="s">
        <v>131</v>
      </c>
      <c r="C84" s="7" t="s">
        <v>132</v>
      </c>
      <c r="D84" s="7" t="s">
        <v>81</v>
      </c>
      <c r="E84" s="8">
        <v>0</v>
      </c>
      <c r="F84" s="8">
        <v>0</v>
      </c>
      <c r="G84" s="8">
        <v>262.5</v>
      </c>
      <c r="H84" s="8">
        <v>261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9" cm="1">
        <f t="array" ref="R84">SUM(LARGE(E84:Q84,{1,2,3,4,5,6,7}))</f>
        <v>523.5</v>
      </c>
      <c r="S84"/>
    </row>
    <row r="85" spans="1:19" x14ac:dyDescent="0.3">
      <c r="A85" s="5">
        <f>IF(R85=R84,"=",COUNTA($A$2:A84)+1)</f>
        <v>84</v>
      </c>
      <c r="B85" s="6" t="s">
        <v>133</v>
      </c>
      <c r="C85" s="7" t="s">
        <v>19</v>
      </c>
      <c r="D85" s="7" t="s">
        <v>81</v>
      </c>
      <c r="E85" s="8">
        <v>160</v>
      </c>
      <c r="F85" s="8">
        <v>0</v>
      </c>
      <c r="G85" s="8">
        <v>0</v>
      </c>
      <c r="H85" s="8">
        <v>0</v>
      </c>
      <c r="I85" s="8">
        <v>0</v>
      </c>
      <c r="J85" s="8">
        <v>245</v>
      </c>
      <c r="K85" s="8">
        <v>0</v>
      </c>
      <c r="L85" s="8">
        <v>0</v>
      </c>
      <c r="M85" s="8">
        <v>0</v>
      </c>
      <c r="N85" s="8">
        <v>103</v>
      </c>
      <c r="O85" s="8">
        <v>0</v>
      </c>
      <c r="P85" s="8">
        <v>0</v>
      </c>
      <c r="Q85" s="8">
        <v>0</v>
      </c>
      <c r="R85" s="9" cm="1">
        <f t="array" ref="R85">SUM(LARGE(E85:Q85,{1,2,3,4,5,6,7}))</f>
        <v>508</v>
      </c>
      <c r="S85"/>
    </row>
    <row r="86" spans="1:19" x14ac:dyDescent="0.3">
      <c r="A86" s="5">
        <f>IF(R86=R85,"=",COUNTA($A$2:A85)+1)</f>
        <v>85</v>
      </c>
      <c r="B86" s="6" t="s">
        <v>134</v>
      </c>
      <c r="C86" s="7" t="s">
        <v>19</v>
      </c>
      <c r="D86" s="7" t="s">
        <v>34</v>
      </c>
      <c r="E86" s="10">
        <v>500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9" cm="1">
        <f t="array" ref="R86">SUM(LARGE(E86:Q86,{1,2,3,4,5,6,7}))</f>
        <v>500</v>
      </c>
      <c r="S86"/>
    </row>
    <row r="87" spans="1:19" x14ac:dyDescent="0.3">
      <c r="A87" s="5">
        <f>IF(R87=R86,"=",COUNTA($A$2:A86)+1)</f>
        <v>86</v>
      </c>
      <c r="B87" s="6" t="s">
        <v>135</v>
      </c>
      <c r="C87" s="7" t="s">
        <v>19</v>
      </c>
      <c r="D87" s="7" t="s">
        <v>52</v>
      </c>
      <c r="E87" s="8">
        <v>0</v>
      </c>
      <c r="F87" s="8">
        <v>0</v>
      </c>
      <c r="G87" s="8">
        <v>0</v>
      </c>
      <c r="H87" s="8">
        <v>0</v>
      </c>
      <c r="I87" s="8">
        <v>164</v>
      </c>
      <c r="J87" s="8">
        <v>211</v>
      </c>
      <c r="K87" s="8">
        <v>0</v>
      </c>
      <c r="L87" s="8">
        <v>0</v>
      </c>
      <c r="M87" s="8">
        <v>0</v>
      </c>
      <c r="N87" s="8">
        <v>102</v>
      </c>
      <c r="O87" s="8">
        <v>0</v>
      </c>
      <c r="P87" s="8">
        <v>0</v>
      </c>
      <c r="Q87" s="8">
        <v>0</v>
      </c>
      <c r="R87" s="9" cm="1">
        <f t="array" ref="R87">SUM(LARGE(E87:Q87,{1,2,3,4,5,6,7}))</f>
        <v>477</v>
      </c>
      <c r="S87"/>
    </row>
    <row r="88" spans="1:19" x14ac:dyDescent="0.3">
      <c r="A88" s="5">
        <f>IF(R88=R87,"=",COUNTA($A$2:A87)+1)</f>
        <v>87</v>
      </c>
      <c r="B88" s="6" t="s">
        <v>136</v>
      </c>
      <c r="C88" s="7" t="s">
        <v>36</v>
      </c>
      <c r="D88" s="7" t="s">
        <v>52</v>
      </c>
      <c r="E88" s="8">
        <v>0</v>
      </c>
      <c r="F88" s="8">
        <v>0</v>
      </c>
      <c r="G88" s="8">
        <v>0</v>
      </c>
      <c r="H88" s="8">
        <v>280</v>
      </c>
      <c r="I88" s="8">
        <v>180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9" cm="1">
        <f t="array" ref="R88">SUM(LARGE(E88:Q88,{1,2,3,4,5,6,7}))</f>
        <v>460</v>
      </c>
      <c r="S88"/>
    </row>
    <row r="89" spans="1:19" x14ac:dyDescent="0.3">
      <c r="A89" s="5">
        <f>IF(R89=R88,"=",COUNTA($A$2:A88)+1)</f>
        <v>88</v>
      </c>
      <c r="B89" s="6" t="s">
        <v>137</v>
      </c>
      <c r="C89" s="7" t="s">
        <v>70</v>
      </c>
      <c r="D89" s="7" t="s">
        <v>138</v>
      </c>
      <c r="E89" s="8">
        <v>0</v>
      </c>
      <c r="F89" s="8">
        <v>0</v>
      </c>
      <c r="G89" s="8">
        <v>0</v>
      </c>
      <c r="H89" s="8">
        <v>450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9" cm="1">
        <f t="array" ref="R89">SUM(LARGE(E89:Q89,{1,2,3,4,5,6,7}))</f>
        <v>450</v>
      </c>
      <c r="S89"/>
    </row>
    <row r="90" spans="1:19" x14ac:dyDescent="0.3">
      <c r="A90" s="5">
        <f>IF(R90=R89,"=",COUNTA($A$2:A89)+1)</f>
        <v>89</v>
      </c>
      <c r="B90" s="6" t="s">
        <v>139</v>
      </c>
      <c r="C90" s="7" t="s">
        <v>84</v>
      </c>
      <c r="D90" s="7" t="s">
        <v>52</v>
      </c>
      <c r="E90" s="10">
        <v>0</v>
      </c>
      <c r="F90" s="10">
        <v>112.5</v>
      </c>
      <c r="G90" s="10">
        <v>0</v>
      </c>
      <c r="H90" s="10">
        <v>0</v>
      </c>
      <c r="I90" s="10">
        <v>0</v>
      </c>
      <c r="J90" s="10">
        <v>0</v>
      </c>
      <c r="K90" s="10">
        <v>335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9" cm="1">
        <f t="array" ref="R90">SUM(LARGE(E90:Q90,{1,2,3,4,5,6,7}))</f>
        <v>447.5</v>
      </c>
      <c r="S90"/>
    </row>
    <row r="91" spans="1:19" x14ac:dyDescent="0.3">
      <c r="A91" s="5">
        <f>IF(R91=R90,"=",COUNTA($A$2:A90)+1)</f>
        <v>90</v>
      </c>
      <c r="B91" s="6" t="s">
        <v>140</v>
      </c>
      <c r="C91" s="7" t="s">
        <v>26</v>
      </c>
      <c r="D91" s="7" t="s">
        <v>81</v>
      </c>
      <c r="E91" s="10">
        <v>0</v>
      </c>
      <c r="F91" s="10">
        <v>0</v>
      </c>
      <c r="G91" s="10">
        <v>0</v>
      </c>
      <c r="H91" s="10">
        <v>0</v>
      </c>
      <c r="I91" s="10">
        <v>125</v>
      </c>
      <c r="J91" s="10">
        <v>0</v>
      </c>
      <c r="K91" s="10">
        <v>320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9" cm="1">
        <f t="array" ref="R91">SUM(LARGE(E91:Q91,{1,2,3,4,5,6,7}))</f>
        <v>445</v>
      </c>
      <c r="S91"/>
    </row>
    <row r="92" spans="1:19" x14ac:dyDescent="0.3">
      <c r="A92" s="5">
        <f>IF(R92=R91,"=",COUNTA($A$2:A91)+1)</f>
        <v>91</v>
      </c>
      <c r="B92" s="6" t="s">
        <v>141</v>
      </c>
      <c r="C92" s="7" t="s">
        <v>36</v>
      </c>
      <c r="D92" s="7" t="s">
        <v>32</v>
      </c>
      <c r="E92" s="8">
        <v>0</v>
      </c>
      <c r="F92" s="8">
        <v>0</v>
      </c>
      <c r="G92" s="8">
        <v>431.25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9" cm="1">
        <f t="array" ref="R92">SUM(LARGE(E92:Q92,{1,2,3,4,5,6,7}))</f>
        <v>431.25</v>
      </c>
      <c r="S92"/>
    </row>
    <row r="93" spans="1:19" x14ac:dyDescent="0.3">
      <c r="A93" s="5" t="str">
        <f>IF(R93=R92,"=",COUNTA($A$2:A92)+1)</f>
        <v>=</v>
      </c>
      <c r="B93" s="6" t="s">
        <v>142</v>
      </c>
      <c r="C93" s="7" t="s">
        <v>44</v>
      </c>
      <c r="D93" s="7" t="s">
        <v>32</v>
      </c>
      <c r="E93" s="8">
        <v>0</v>
      </c>
      <c r="F93" s="8">
        <v>0</v>
      </c>
      <c r="G93" s="8">
        <v>431.25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9" cm="1">
        <f t="array" ref="R93">SUM(LARGE(E93:Q93,{1,2,3,4,5,6,7}))</f>
        <v>431.25</v>
      </c>
      <c r="S93"/>
    </row>
    <row r="94" spans="1:19" x14ac:dyDescent="0.3">
      <c r="A94" s="5">
        <f>IF(R94=R93,"=",COUNTA($A$2:A93)+1)</f>
        <v>93</v>
      </c>
      <c r="B94" s="6" t="s">
        <v>143</v>
      </c>
      <c r="C94" s="7" t="s">
        <v>144</v>
      </c>
      <c r="D94" s="7" t="s">
        <v>32</v>
      </c>
      <c r="E94" s="8">
        <v>0</v>
      </c>
      <c r="F94" s="8">
        <v>0</v>
      </c>
      <c r="G94" s="8">
        <v>393.75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9" cm="1">
        <f t="array" ref="R94">SUM(LARGE(E94:Q94,{1,2,3,4,5,6,7}))</f>
        <v>393.75</v>
      </c>
      <c r="S94"/>
    </row>
    <row r="95" spans="1:19" x14ac:dyDescent="0.3">
      <c r="A95" s="5">
        <f>IF(R95=R94,"=",COUNTA($A$2:A94)+1)</f>
        <v>94</v>
      </c>
      <c r="B95" s="6" t="s">
        <v>145</v>
      </c>
      <c r="C95" s="7" t="s">
        <v>36</v>
      </c>
      <c r="D95" s="7" t="s">
        <v>52</v>
      </c>
      <c r="E95" s="8">
        <v>0</v>
      </c>
      <c r="F95" s="8">
        <v>0</v>
      </c>
      <c r="G95" s="8">
        <v>0</v>
      </c>
      <c r="H95" s="8">
        <v>0</v>
      </c>
      <c r="I95" s="8">
        <v>167</v>
      </c>
      <c r="J95" s="8">
        <v>225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9" cm="1">
        <f t="array" ref="R95">SUM(LARGE(E95:Q95,{1,2,3,4,5,6,7}))</f>
        <v>392</v>
      </c>
      <c r="S95"/>
    </row>
    <row r="96" spans="1:19" x14ac:dyDescent="0.3">
      <c r="A96" s="5">
        <f>IF(R96=R95,"=",COUNTA($A$2:A95)+1)</f>
        <v>95</v>
      </c>
      <c r="B96" s="6" t="s">
        <v>146</v>
      </c>
      <c r="C96" s="7" t="s">
        <v>132</v>
      </c>
      <c r="D96" s="7" t="s">
        <v>147</v>
      </c>
      <c r="E96" s="8">
        <v>0</v>
      </c>
      <c r="F96" s="8">
        <v>0</v>
      </c>
      <c r="G96" s="8">
        <v>0</v>
      </c>
      <c r="H96" s="8">
        <v>0</v>
      </c>
      <c r="I96" s="8">
        <v>380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13" cm="1">
        <f t="array" ref="R96">SUM(LARGE(E96:Q96,{1,2,3,4,5,6,7}))</f>
        <v>380</v>
      </c>
      <c r="S96"/>
    </row>
    <row r="97" spans="1:19" x14ac:dyDescent="0.3">
      <c r="A97" s="5">
        <f>IF(R97=R96,"=",COUNTA($A$2:A96)+1)</f>
        <v>96</v>
      </c>
      <c r="B97" s="6" t="s">
        <v>148</v>
      </c>
      <c r="C97" s="7" t="s">
        <v>19</v>
      </c>
      <c r="D97" s="7" t="s">
        <v>52</v>
      </c>
      <c r="E97" s="8">
        <v>0</v>
      </c>
      <c r="F97" s="8">
        <v>0</v>
      </c>
      <c r="G97" s="8">
        <v>0</v>
      </c>
      <c r="H97" s="8">
        <v>0</v>
      </c>
      <c r="I97" s="8">
        <v>164</v>
      </c>
      <c r="J97" s="8">
        <v>213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9" cm="1">
        <f t="array" ref="R97">SUM(LARGE(E97:Q97,{1,2,3,4,5,6,7}))</f>
        <v>377</v>
      </c>
      <c r="S97"/>
    </row>
    <row r="98" spans="1:19" x14ac:dyDescent="0.3">
      <c r="A98" s="5">
        <f>IF(R98=R97,"=",COUNTA($A$2:A97)+1)</f>
        <v>97</v>
      </c>
      <c r="B98" s="6" t="s">
        <v>149</v>
      </c>
      <c r="C98" s="7" t="s">
        <v>150</v>
      </c>
      <c r="D98" s="7" t="s">
        <v>52</v>
      </c>
      <c r="E98" s="8">
        <v>0</v>
      </c>
      <c r="F98" s="8">
        <v>111</v>
      </c>
      <c r="G98" s="8">
        <v>251.25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9" cm="1">
        <f t="array" ref="R98">SUM(LARGE(E98:Q98,{1,2,3,4,5,6,7}))</f>
        <v>362.25</v>
      </c>
      <c r="S98"/>
    </row>
    <row r="99" spans="1:19" x14ac:dyDescent="0.3">
      <c r="A99" s="5">
        <f>IF(R99=R98,"=",COUNTA($A$2:A98)+1)</f>
        <v>98</v>
      </c>
      <c r="B99" s="6" t="s">
        <v>151</v>
      </c>
      <c r="C99" s="11" t="s">
        <v>19</v>
      </c>
      <c r="D99" s="7" t="s">
        <v>81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360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9" cm="1">
        <f t="array" ref="R99">SUM(LARGE(E99:Q99,{1,2,3,4,5,6,7}))</f>
        <v>360</v>
      </c>
      <c r="S99"/>
    </row>
    <row r="100" spans="1:19" x14ac:dyDescent="0.3">
      <c r="A100" s="5">
        <f>IF(R100=R99,"=",COUNTA($A$2:A99)+1)</f>
        <v>99</v>
      </c>
      <c r="B100" s="6" t="s">
        <v>152</v>
      </c>
      <c r="C100" s="11" t="s">
        <v>67</v>
      </c>
      <c r="D100" s="7" t="s">
        <v>52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350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9" cm="1">
        <f t="array" ref="R100">SUM(LARGE(E100:Q100,{1,2,3,4,5,6,7}))</f>
        <v>350</v>
      </c>
      <c r="S100"/>
    </row>
    <row r="101" spans="1:19" x14ac:dyDescent="0.3">
      <c r="A101" s="5">
        <f>IF(R101=R100,"=",COUNTA($A$2:A100)+1)</f>
        <v>100</v>
      </c>
      <c r="B101" s="6" t="s">
        <v>153</v>
      </c>
      <c r="C101" s="7" t="s">
        <v>24</v>
      </c>
      <c r="D101" s="7" t="s">
        <v>81</v>
      </c>
      <c r="E101" s="8">
        <v>0</v>
      </c>
      <c r="F101" s="8">
        <v>72.5</v>
      </c>
      <c r="G101" s="8">
        <v>273.75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9" cm="1">
        <f t="array" ref="R101">SUM(LARGE(E101:Q101,{1,2,3,4,5,6,7}))</f>
        <v>346.25</v>
      </c>
      <c r="S101"/>
    </row>
    <row r="102" spans="1:19" x14ac:dyDescent="0.3">
      <c r="A102" s="5">
        <f>IF(R102=R101,"=",COUNTA($A$2:A101)+1)</f>
        <v>101</v>
      </c>
      <c r="B102" s="6" t="s">
        <v>154</v>
      </c>
      <c r="C102" s="11" t="s">
        <v>19</v>
      </c>
      <c r="D102" s="7" t="s">
        <v>138</v>
      </c>
      <c r="E102" s="8">
        <v>0</v>
      </c>
      <c r="F102" s="8">
        <v>0</v>
      </c>
      <c r="G102" s="8">
        <v>0</v>
      </c>
      <c r="H102" s="8">
        <v>0</v>
      </c>
      <c r="I102" s="8">
        <v>120</v>
      </c>
      <c r="J102" s="8">
        <v>219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9" cm="1">
        <f t="array" ref="R102">SUM(LARGE(E102:Q102,{1,2,3,4,5,6,7}))</f>
        <v>339</v>
      </c>
      <c r="S102"/>
    </row>
    <row r="103" spans="1:19" x14ac:dyDescent="0.3">
      <c r="A103" s="5">
        <f>IF(R103=R102,"=",COUNTA($A$2:A102)+1)</f>
        <v>102</v>
      </c>
      <c r="B103" s="6" t="s">
        <v>155</v>
      </c>
      <c r="C103" s="7" t="s">
        <v>19</v>
      </c>
      <c r="D103" s="7" t="s">
        <v>52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235</v>
      </c>
      <c r="K103" s="8">
        <v>0</v>
      </c>
      <c r="L103" s="8">
        <v>0</v>
      </c>
      <c r="M103" s="8">
        <v>0</v>
      </c>
      <c r="N103" s="8">
        <v>103</v>
      </c>
      <c r="O103" s="8">
        <v>0</v>
      </c>
      <c r="P103" s="8">
        <v>0</v>
      </c>
      <c r="Q103" s="8">
        <v>0</v>
      </c>
      <c r="R103" s="9" cm="1">
        <f t="array" ref="R103">SUM(LARGE(E103:Q103,{1,2,3,4,5,6,7}))</f>
        <v>338</v>
      </c>
      <c r="S103"/>
    </row>
    <row r="104" spans="1:19" x14ac:dyDescent="0.3">
      <c r="A104" s="5">
        <f>IF(R104=R103,"=",COUNTA($A$2:A103)+1)</f>
        <v>103</v>
      </c>
      <c r="B104" s="6" t="s">
        <v>156</v>
      </c>
      <c r="C104" s="11" t="s">
        <v>157</v>
      </c>
      <c r="D104" s="7" t="s">
        <v>158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222</v>
      </c>
      <c r="K104" s="8">
        <v>0</v>
      </c>
      <c r="L104" s="8">
        <v>0</v>
      </c>
      <c r="M104" s="8">
        <v>0</v>
      </c>
      <c r="N104" s="8">
        <v>115</v>
      </c>
      <c r="O104" s="8">
        <v>0</v>
      </c>
      <c r="P104" s="8">
        <v>0</v>
      </c>
      <c r="Q104" s="8">
        <v>0</v>
      </c>
      <c r="R104" s="9" cm="1">
        <f t="array" ref="R104">SUM(LARGE(E104:Q104,{1,2,3,4,5,6,7}))</f>
        <v>337</v>
      </c>
      <c r="S104"/>
    </row>
    <row r="105" spans="1:19" x14ac:dyDescent="0.3">
      <c r="A105" s="5">
        <f>IF(R105=R104,"=",COUNTA($A$2:A104)+1)</f>
        <v>104</v>
      </c>
      <c r="B105" s="6" t="s">
        <v>159</v>
      </c>
      <c r="C105" s="7" t="s">
        <v>84</v>
      </c>
      <c r="D105" s="7" t="s">
        <v>52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335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9" cm="1">
        <f t="array" ref="R105">SUM(LARGE(E105:Q105,{1,2,3,4,5,6,7}))</f>
        <v>335</v>
      </c>
      <c r="S105"/>
    </row>
    <row r="106" spans="1:19" x14ac:dyDescent="0.3">
      <c r="A106" s="5" t="str">
        <f>IF(R106=R105,"=",COUNTA($A$2:A105)+1)</f>
        <v>=</v>
      </c>
      <c r="B106" s="6" t="s">
        <v>160</v>
      </c>
      <c r="C106" s="7" t="s">
        <v>79</v>
      </c>
      <c r="D106" s="7" t="s">
        <v>81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335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9" cm="1">
        <f t="array" ref="R106">SUM(LARGE(E106:Q106,{1,2,3,4,5,6,7}))</f>
        <v>335</v>
      </c>
      <c r="S106"/>
    </row>
    <row r="107" spans="1:19" x14ac:dyDescent="0.3">
      <c r="A107" s="5">
        <f>IF(R107=R106,"=",COUNTA($A$2:A106)+1)</f>
        <v>106</v>
      </c>
      <c r="B107" s="6" t="s">
        <v>161</v>
      </c>
      <c r="C107" s="11" t="s">
        <v>162</v>
      </c>
      <c r="D107" s="7" t="s">
        <v>81</v>
      </c>
      <c r="E107" s="8">
        <v>0</v>
      </c>
      <c r="F107" s="8">
        <v>67</v>
      </c>
      <c r="G107" s="8">
        <v>262.5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9" cm="1">
        <f t="array" ref="R107">SUM(LARGE(E107:Q107,{1,2,3,4,5,6,7}))</f>
        <v>329.5</v>
      </c>
      <c r="S107"/>
    </row>
    <row r="108" spans="1:19" x14ac:dyDescent="0.3">
      <c r="A108" s="5">
        <f>IF(R108=R107,"=",COUNTA($A$2:A107)+1)</f>
        <v>107</v>
      </c>
      <c r="B108" s="6" t="s">
        <v>163</v>
      </c>
      <c r="C108" s="7" t="s">
        <v>24</v>
      </c>
      <c r="D108" s="7" t="s">
        <v>52</v>
      </c>
      <c r="E108" s="8">
        <v>0</v>
      </c>
      <c r="F108" s="8">
        <v>66</v>
      </c>
      <c r="G108" s="8">
        <v>262.5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9" cm="1">
        <f t="array" ref="R108">SUM(LARGE(E108:Q108,{1,2,3,4,5,6,7}))</f>
        <v>328.5</v>
      </c>
      <c r="S108"/>
    </row>
    <row r="109" spans="1:19" x14ac:dyDescent="0.3">
      <c r="A109" s="5">
        <f>IF(R109=R108,"=",COUNTA($A$2:A108)+1)</f>
        <v>108</v>
      </c>
      <c r="B109" s="6" t="s">
        <v>164</v>
      </c>
      <c r="C109" s="7" t="s">
        <v>36</v>
      </c>
      <c r="D109" s="7" t="s">
        <v>147</v>
      </c>
      <c r="E109" s="8">
        <v>0</v>
      </c>
      <c r="F109" s="8">
        <v>0</v>
      </c>
      <c r="G109" s="8">
        <v>0</v>
      </c>
      <c r="H109" s="8">
        <v>0</v>
      </c>
      <c r="I109" s="8">
        <v>325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13" cm="1">
        <f t="array" ref="R109">SUM(LARGE(E109:Q109,{1,2,3,4,5,6,7}))</f>
        <v>325</v>
      </c>
      <c r="S109"/>
    </row>
    <row r="110" spans="1:19" x14ac:dyDescent="0.3">
      <c r="A110" s="5">
        <f>IF(R110=R109,"=",COUNTA($A$2:A109)+1)</f>
        <v>109</v>
      </c>
      <c r="B110" s="6" t="s">
        <v>165</v>
      </c>
      <c r="C110" s="11" t="s">
        <v>63</v>
      </c>
      <c r="D110" s="7" t="s">
        <v>81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320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9" cm="1">
        <f t="array" ref="R110">SUM(LARGE(E110:Q110,{1,2,3,4,5,6,7}))</f>
        <v>320</v>
      </c>
      <c r="S110"/>
    </row>
    <row r="111" spans="1:19" x14ac:dyDescent="0.3">
      <c r="A111" s="5">
        <f>IF(R111=R110,"=",COUNTA($A$2:A110)+1)</f>
        <v>110</v>
      </c>
      <c r="B111" s="6" t="s">
        <v>166</v>
      </c>
      <c r="C111" s="7" t="s">
        <v>36</v>
      </c>
      <c r="D111" s="7" t="s">
        <v>147</v>
      </c>
      <c r="E111" s="8">
        <v>0</v>
      </c>
      <c r="F111" s="8">
        <v>0</v>
      </c>
      <c r="G111" s="8">
        <v>0</v>
      </c>
      <c r="H111" s="8">
        <v>0</v>
      </c>
      <c r="I111" s="8">
        <v>295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13" cm="1">
        <f t="array" ref="R111">SUM(LARGE(E111:Q111,{1,2,3,4,5,6,7}))</f>
        <v>295</v>
      </c>
      <c r="S111"/>
    </row>
    <row r="112" spans="1:19" x14ac:dyDescent="0.3">
      <c r="A112" s="5">
        <f>IF(R112=R111,"=",COUNTA($A$2:A111)+1)</f>
        <v>111</v>
      </c>
      <c r="B112" s="6" t="s">
        <v>167</v>
      </c>
      <c r="C112" s="7" t="s">
        <v>30</v>
      </c>
      <c r="D112" s="7" t="s">
        <v>81</v>
      </c>
      <c r="E112" s="8">
        <v>0</v>
      </c>
      <c r="F112" s="8">
        <v>0</v>
      </c>
      <c r="G112" s="8">
        <v>288.75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9" cm="1">
        <f t="array" ref="R112">SUM(LARGE(E112:Q112,{1,2,3,4,5,6,7}))</f>
        <v>288.75</v>
      </c>
      <c r="S112"/>
    </row>
    <row r="113" spans="1:19" x14ac:dyDescent="0.3">
      <c r="A113" s="5">
        <f>IF(R113=R112,"=",COUNTA($A$2:A112)+1)</f>
        <v>112</v>
      </c>
      <c r="B113" s="6" t="s">
        <v>168</v>
      </c>
      <c r="C113" s="11" t="s">
        <v>79</v>
      </c>
      <c r="D113" s="7" t="s">
        <v>52</v>
      </c>
      <c r="E113" s="8">
        <v>0</v>
      </c>
      <c r="F113" s="8">
        <v>0</v>
      </c>
      <c r="G113" s="8">
        <v>0</v>
      </c>
      <c r="H113" s="8">
        <v>280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9" cm="1">
        <f t="array" ref="R113">SUM(LARGE(E113:Q113,{1,2,3,4,5,6,7}))</f>
        <v>280</v>
      </c>
      <c r="S113"/>
    </row>
    <row r="114" spans="1:19" x14ac:dyDescent="0.3">
      <c r="A114" s="5" t="str">
        <f>IF(R114=R113,"=",COUNTA($A$2:A113)+1)</f>
        <v>=</v>
      </c>
      <c r="B114" s="6" t="s">
        <v>169</v>
      </c>
      <c r="C114" s="7" t="s">
        <v>97</v>
      </c>
      <c r="D114" s="12"/>
      <c r="E114" s="8">
        <v>0</v>
      </c>
      <c r="F114" s="8">
        <v>0</v>
      </c>
      <c r="G114" s="8">
        <v>0</v>
      </c>
      <c r="H114" s="8">
        <v>0</v>
      </c>
      <c r="I114" s="8">
        <v>280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9" cm="1">
        <f t="array" ref="R114">SUM(LARGE(E114:Q114,{1,2,3,4,5,6,7}))</f>
        <v>280</v>
      </c>
      <c r="S114"/>
    </row>
    <row r="115" spans="1:19" x14ac:dyDescent="0.3">
      <c r="A115" s="5">
        <f>IF(R115=R114,"=",COUNTA($A$2:A114)+1)</f>
        <v>114</v>
      </c>
      <c r="B115" s="6" t="s">
        <v>170</v>
      </c>
      <c r="C115" s="7" t="s">
        <v>24</v>
      </c>
      <c r="D115" s="7" t="s">
        <v>138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270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9" cm="1">
        <f t="array" ref="R115">SUM(LARGE(E115:Q115,{1,2,3,4,5,6,7}))</f>
        <v>270</v>
      </c>
      <c r="S115"/>
    </row>
    <row r="116" spans="1:19" x14ac:dyDescent="0.3">
      <c r="A116" s="5" t="str">
        <f>IF(R116=R115,"=",COUNTA($A$2:A115)+1)</f>
        <v>=</v>
      </c>
      <c r="B116" s="6" t="s">
        <v>171</v>
      </c>
      <c r="C116" s="11" t="s">
        <v>97</v>
      </c>
      <c r="D116" s="7" t="s">
        <v>147</v>
      </c>
      <c r="E116" s="8">
        <v>0</v>
      </c>
      <c r="F116" s="8">
        <v>0</v>
      </c>
      <c r="G116" s="8">
        <v>0</v>
      </c>
      <c r="H116" s="8">
        <v>0</v>
      </c>
      <c r="I116" s="8">
        <v>270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13" cm="1">
        <f t="array" ref="R116">SUM(LARGE(E116:Q116,{1,2,3,4,5,6,7}))</f>
        <v>270</v>
      </c>
      <c r="S116"/>
    </row>
    <row r="117" spans="1:19" x14ac:dyDescent="0.3">
      <c r="A117" s="5">
        <f>IF(R117=R116,"=",COUNTA($A$2:A116)+1)</f>
        <v>116</v>
      </c>
      <c r="B117" s="6" t="s">
        <v>172</v>
      </c>
      <c r="C117" s="7" t="s">
        <v>157</v>
      </c>
      <c r="D117" s="7" t="s">
        <v>32</v>
      </c>
      <c r="E117" s="8">
        <v>267.5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9" cm="1">
        <f t="array" ref="R117">SUM(LARGE(E117:Q117,{1,2,3,4,5,6,7}))</f>
        <v>267.5</v>
      </c>
      <c r="S117"/>
    </row>
    <row r="118" spans="1:19" x14ac:dyDescent="0.3">
      <c r="A118" s="5">
        <f>IF(R118=R117,"=",COUNTA($A$2:A117)+1)</f>
        <v>117</v>
      </c>
      <c r="B118" s="6" t="s">
        <v>173</v>
      </c>
      <c r="C118" s="7" t="s">
        <v>157</v>
      </c>
      <c r="D118" s="7" t="s">
        <v>32</v>
      </c>
      <c r="E118" s="8">
        <v>262.5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9" cm="1">
        <f t="array" ref="R118">SUM(LARGE(E118:Q118,{1,2,3,4,5,6,7}))</f>
        <v>262.5</v>
      </c>
      <c r="S118"/>
    </row>
    <row r="119" spans="1:19" x14ac:dyDescent="0.3">
      <c r="A119" s="5" t="str">
        <f>IF(R119=R118,"=",COUNTA($A$2:A118)+1)</f>
        <v>=</v>
      </c>
      <c r="B119" s="6" t="s">
        <v>174</v>
      </c>
      <c r="C119" s="11" t="s">
        <v>36</v>
      </c>
      <c r="D119" s="7" t="s">
        <v>81</v>
      </c>
      <c r="E119" s="8">
        <v>0</v>
      </c>
      <c r="F119" s="8">
        <v>82.5</v>
      </c>
      <c r="G119" s="8">
        <v>0</v>
      </c>
      <c r="H119" s="8">
        <v>0</v>
      </c>
      <c r="I119" s="8">
        <v>180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9" cm="1">
        <f t="array" ref="R119">SUM(LARGE(E119:Q119,{1,2,3,4,5,6,7}))</f>
        <v>262.5</v>
      </c>
      <c r="S119"/>
    </row>
    <row r="120" spans="1:19" x14ac:dyDescent="0.3">
      <c r="A120" s="5" t="str">
        <f>IF(R120=R119,"=",COUNTA($A$2:A119)+1)</f>
        <v>=</v>
      </c>
      <c r="B120" s="6" t="s">
        <v>175</v>
      </c>
      <c r="C120" s="7" t="s">
        <v>44</v>
      </c>
      <c r="D120" s="7" t="s">
        <v>52</v>
      </c>
      <c r="E120" s="8">
        <v>0</v>
      </c>
      <c r="F120" s="8">
        <v>0</v>
      </c>
      <c r="G120" s="8">
        <v>262.5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9" cm="1">
        <f t="array" ref="R120">SUM(LARGE(E120:Q120,{1,2,3,4,5,6,7}))</f>
        <v>262.5</v>
      </c>
      <c r="S120"/>
    </row>
    <row r="121" spans="1:19" x14ac:dyDescent="0.3">
      <c r="A121" s="5">
        <f>IF(R121=R120,"=",COUNTA($A$2:A120)+1)</f>
        <v>120</v>
      </c>
      <c r="B121" s="6" t="s">
        <v>176</v>
      </c>
      <c r="C121" s="7" t="s">
        <v>42</v>
      </c>
      <c r="D121" s="7" t="s">
        <v>52</v>
      </c>
      <c r="E121" s="8">
        <v>0</v>
      </c>
      <c r="F121" s="8">
        <v>0</v>
      </c>
      <c r="G121" s="8">
        <v>251.25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9" cm="1">
        <f t="array" ref="R121">SUM(LARGE(E121:Q121,{1,2,3,4,5,6,7}))</f>
        <v>251.25</v>
      </c>
      <c r="S121"/>
    </row>
    <row r="122" spans="1:19" x14ac:dyDescent="0.3">
      <c r="A122" s="5" t="str">
        <f>IF(R122=R121,"=",COUNTA($A$2:A121)+1)</f>
        <v>=</v>
      </c>
      <c r="B122" s="6" t="s">
        <v>177</v>
      </c>
      <c r="C122" s="11" t="s">
        <v>24</v>
      </c>
      <c r="D122" s="7" t="s">
        <v>81</v>
      </c>
      <c r="E122" s="8">
        <v>0</v>
      </c>
      <c r="F122" s="8">
        <v>0</v>
      </c>
      <c r="G122" s="8">
        <v>251.25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13" cm="1">
        <f t="array" ref="R122">SUM(LARGE(E122:Q122,{1,2,3,4,5,6,7}))</f>
        <v>251.25</v>
      </c>
      <c r="S122"/>
    </row>
    <row r="123" spans="1:19" x14ac:dyDescent="0.3">
      <c r="A123" s="5">
        <f>IF(R123=R122,"=",COUNTA($A$2:A122)+1)</f>
        <v>122</v>
      </c>
      <c r="B123" s="6" t="s">
        <v>178</v>
      </c>
      <c r="C123" s="7" t="s">
        <v>125</v>
      </c>
      <c r="D123" s="7" t="s">
        <v>52</v>
      </c>
      <c r="E123" s="8">
        <v>0</v>
      </c>
      <c r="F123" s="8">
        <v>0</v>
      </c>
      <c r="G123" s="8">
        <v>240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9" cm="1">
        <f t="array" ref="R123">SUM(LARGE(E123:Q123,{1,2,3,4,5,6,7}))</f>
        <v>240</v>
      </c>
      <c r="S123"/>
    </row>
    <row r="124" spans="1:19" x14ac:dyDescent="0.3">
      <c r="A124" s="5">
        <f>IF(R124=R123,"=",COUNTA($A$2:A123)+1)</f>
        <v>123</v>
      </c>
      <c r="B124" s="6" t="s">
        <v>179</v>
      </c>
      <c r="C124" s="11" t="s">
        <v>97</v>
      </c>
      <c r="D124" s="7" t="s">
        <v>34</v>
      </c>
      <c r="E124" s="8">
        <v>0</v>
      </c>
      <c r="F124" s="8">
        <v>0</v>
      </c>
      <c r="G124" s="8">
        <v>0</v>
      </c>
      <c r="H124" s="8">
        <v>0</v>
      </c>
      <c r="I124" s="8">
        <v>190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9" cm="1">
        <f t="array" ref="R124">SUM(LARGE(E124:Q124,{1,2,3,4,5,6,7}))</f>
        <v>190</v>
      </c>
      <c r="S124"/>
    </row>
    <row r="125" spans="1:19" x14ac:dyDescent="0.3">
      <c r="A125" s="5">
        <f>IF(R125=R124,"=",COUNTA($A$2:A124)+1)</f>
        <v>124</v>
      </c>
      <c r="B125" s="6" t="s">
        <v>180</v>
      </c>
      <c r="C125" s="7" t="s">
        <v>181</v>
      </c>
      <c r="D125" s="7" t="s">
        <v>34</v>
      </c>
      <c r="E125" s="8">
        <v>0</v>
      </c>
      <c r="F125" s="8">
        <v>175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9" cm="1">
        <f t="array" ref="R125">SUM(LARGE(E125:Q125,{1,2,3,4,5,6,7}))</f>
        <v>175</v>
      </c>
      <c r="S125"/>
    </row>
    <row r="126" spans="1:19" x14ac:dyDescent="0.3">
      <c r="A126" s="5" t="str">
        <f>IF(R126=R125,"=",COUNTA($A$2:A125)+1)</f>
        <v>=</v>
      </c>
      <c r="B126" s="6" t="s">
        <v>182</v>
      </c>
      <c r="C126" s="7" t="s">
        <v>42</v>
      </c>
      <c r="D126" s="7" t="s">
        <v>138</v>
      </c>
      <c r="E126" s="8">
        <v>0</v>
      </c>
      <c r="F126" s="8">
        <v>0</v>
      </c>
      <c r="G126" s="8">
        <v>0</v>
      </c>
      <c r="H126" s="8">
        <v>0</v>
      </c>
      <c r="I126" s="8">
        <v>175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9" cm="1">
        <f t="array" ref="R126">SUM(LARGE(E126:Q126,{1,2,3,4,5,6,7}))</f>
        <v>175</v>
      </c>
      <c r="S126"/>
    </row>
    <row r="127" spans="1:19" x14ac:dyDescent="0.3">
      <c r="A127" s="5" t="str">
        <f>IF(R127=R126,"=",COUNTA($A$2:A126)+1)</f>
        <v>=</v>
      </c>
      <c r="B127" s="6" t="s">
        <v>183</v>
      </c>
      <c r="C127" s="11" t="s">
        <v>19</v>
      </c>
      <c r="D127" s="7" t="s">
        <v>81</v>
      </c>
      <c r="E127" s="8">
        <v>175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9" cm="1">
        <f t="array" ref="R127">SUM(LARGE(E127:Q127,{1,2,3,4,5,6,7}))</f>
        <v>175</v>
      </c>
      <c r="S127"/>
    </row>
    <row r="128" spans="1:19" x14ac:dyDescent="0.3">
      <c r="A128" s="5">
        <f>IF(R128=R127,"=",COUNTA($A$2:A127)+1)</f>
        <v>127</v>
      </c>
      <c r="B128" s="6" t="s">
        <v>184</v>
      </c>
      <c r="C128" s="7" t="s">
        <v>19</v>
      </c>
      <c r="D128" s="7" t="s">
        <v>52</v>
      </c>
      <c r="E128" s="8">
        <v>0</v>
      </c>
      <c r="F128" s="8">
        <v>0</v>
      </c>
      <c r="G128" s="8">
        <v>0</v>
      </c>
      <c r="H128" s="8">
        <v>0</v>
      </c>
      <c r="I128" s="8">
        <v>170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9" cm="1">
        <f t="array" ref="R128">SUM(LARGE(E128:Q128,{1,2,3,4,5,6,7}))</f>
        <v>170</v>
      </c>
      <c r="S128"/>
    </row>
    <row r="129" spans="1:19" x14ac:dyDescent="0.3">
      <c r="A129" s="5">
        <f>IF(R129=R128,"=",COUNTA($A$2:A128)+1)</f>
        <v>128</v>
      </c>
      <c r="B129" s="6" t="s">
        <v>185</v>
      </c>
      <c r="C129" s="7" t="s">
        <v>157</v>
      </c>
      <c r="D129" s="7" t="s">
        <v>81</v>
      </c>
      <c r="E129" s="8">
        <v>167.5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9" cm="1">
        <f t="array" ref="R129">SUM(LARGE(E129:Q129,{1,2,3,4,5,6,7}))</f>
        <v>167.5</v>
      </c>
      <c r="S129"/>
    </row>
    <row r="130" spans="1:19" x14ac:dyDescent="0.3">
      <c r="A130" s="5" t="str">
        <f>IF(R130=R129,"=",COUNTA($A$2:A129)+1)</f>
        <v>=</v>
      </c>
      <c r="B130" s="6" t="s">
        <v>186</v>
      </c>
      <c r="C130" s="7" t="s">
        <v>67</v>
      </c>
      <c r="D130" s="7" t="s">
        <v>158</v>
      </c>
      <c r="E130" s="8">
        <v>0</v>
      </c>
      <c r="F130" s="8">
        <v>67.5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100</v>
      </c>
      <c r="O130" s="8">
        <v>0</v>
      </c>
      <c r="P130" s="8">
        <v>0</v>
      </c>
      <c r="Q130" s="8">
        <v>0</v>
      </c>
      <c r="R130" s="13" cm="1">
        <f t="array" ref="R130">SUM(LARGE(E130:Q130,{1,2,3,4,5,6,7}))</f>
        <v>167.5</v>
      </c>
      <c r="S130"/>
    </row>
    <row r="131" spans="1:19" x14ac:dyDescent="0.3">
      <c r="A131" s="5">
        <f>IF(R131=R130,"=",COUNTA($A$2:A130)+1)</f>
        <v>130</v>
      </c>
      <c r="B131" s="6" t="s">
        <v>187</v>
      </c>
      <c r="C131" s="7" t="s">
        <v>26</v>
      </c>
      <c r="D131" s="7" t="s">
        <v>158</v>
      </c>
      <c r="E131" s="8">
        <v>0</v>
      </c>
      <c r="F131" s="8">
        <v>0</v>
      </c>
      <c r="G131" s="8">
        <v>0</v>
      </c>
      <c r="H131" s="8">
        <v>0</v>
      </c>
      <c r="I131" s="8">
        <v>122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13" cm="1">
        <f t="array" ref="R131">SUM(LARGE(E131:Q131,{1,2,3,4,5,6,7}))</f>
        <v>122</v>
      </c>
      <c r="S131"/>
    </row>
    <row r="132" spans="1:19" x14ac:dyDescent="0.3">
      <c r="A132" s="5">
        <f>IF(R132=R131,"=",COUNTA($A$2:A131)+1)</f>
        <v>131</v>
      </c>
      <c r="B132" s="6" t="s">
        <v>188</v>
      </c>
      <c r="C132" s="7" t="s">
        <v>44</v>
      </c>
      <c r="D132" s="7" t="s">
        <v>158</v>
      </c>
      <c r="E132" s="8">
        <v>0</v>
      </c>
      <c r="F132" s="8">
        <v>0</v>
      </c>
      <c r="G132" s="8">
        <v>0</v>
      </c>
      <c r="H132" s="8">
        <v>0</v>
      </c>
      <c r="I132" s="8">
        <v>120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13" cm="1">
        <f t="array" ref="R132">SUM(LARGE(E132:Q132,{1,2,3,4,5,6,7}))</f>
        <v>120</v>
      </c>
      <c r="S132"/>
    </row>
    <row r="133" spans="1:19" x14ac:dyDescent="0.3">
      <c r="A133" s="5">
        <f>IF(R133=R132,"=",COUNTA($A$2:A132)+1)</f>
        <v>132</v>
      </c>
      <c r="B133" s="6" t="s">
        <v>189</v>
      </c>
      <c r="C133" s="7" t="s">
        <v>44</v>
      </c>
      <c r="D133" s="7" t="s">
        <v>158</v>
      </c>
      <c r="E133" s="8">
        <v>0</v>
      </c>
      <c r="F133" s="8">
        <v>0</v>
      </c>
      <c r="G133" s="8">
        <v>0</v>
      </c>
      <c r="H133" s="8">
        <v>0</v>
      </c>
      <c r="I133" s="8">
        <v>118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13" cm="1">
        <f t="array" ref="R133">SUM(LARGE(E133:Q133,{1,2,3,4,5,6,7}))</f>
        <v>118</v>
      </c>
      <c r="S133"/>
    </row>
    <row r="134" spans="1:19" x14ac:dyDescent="0.3">
      <c r="A134" s="5" t="str">
        <f>IF(R134=R133,"=",COUNTA($A$2:A133)+1)</f>
        <v>=</v>
      </c>
      <c r="B134" s="6" t="s">
        <v>190</v>
      </c>
      <c r="C134" s="7" t="s">
        <v>26</v>
      </c>
      <c r="D134" s="7" t="s">
        <v>81</v>
      </c>
      <c r="E134" s="8">
        <v>0</v>
      </c>
      <c r="F134" s="8">
        <v>0</v>
      </c>
      <c r="G134" s="8">
        <v>0</v>
      </c>
      <c r="H134" s="8">
        <v>0</v>
      </c>
      <c r="I134" s="8">
        <v>118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9" cm="1">
        <f t="array" ref="R134">SUM(LARGE(E134:Q134,{1,2,3,4,5,6,7}))</f>
        <v>118</v>
      </c>
      <c r="S134"/>
    </row>
    <row r="135" spans="1:19" x14ac:dyDescent="0.3">
      <c r="A135" s="5">
        <f>IF(R135=R134,"=",COUNTA($A$2:A134)+1)</f>
        <v>134</v>
      </c>
      <c r="B135" s="6" t="s">
        <v>191</v>
      </c>
      <c r="C135" s="7" t="s">
        <v>181</v>
      </c>
      <c r="D135" s="7" t="s">
        <v>158</v>
      </c>
      <c r="E135" s="8">
        <v>0</v>
      </c>
      <c r="F135" s="8">
        <v>0</v>
      </c>
      <c r="G135" s="8">
        <v>0</v>
      </c>
      <c r="H135" s="8">
        <v>0</v>
      </c>
      <c r="I135" s="8">
        <v>111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13" cm="1">
        <f t="array" ref="R135">SUM(LARGE(E135:Q135,{1,2,3,4,5,6,7}))</f>
        <v>111</v>
      </c>
      <c r="S135"/>
    </row>
    <row r="136" spans="1:19" x14ac:dyDescent="0.3">
      <c r="A136" s="5" t="str">
        <f>IF(R136=R135,"=",COUNTA($A$2:A135)+1)</f>
        <v>=</v>
      </c>
      <c r="B136" s="6" t="s">
        <v>192</v>
      </c>
      <c r="C136" s="7" t="s">
        <v>26</v>
      </c>
      <c r="D136" s="7" t="s">
        <v>81</v>
      </c>
      <c r="E136" s="8">
        <v>0</v>
      </c>
      <c r="F136" s="8">
        <v>0</v>
      </c>
      <c r="G136" s="8">
        <v>0</v>
      </c>
      <c r="H136" s="8">
        <v>0</v>
      </c>
      <c r="I136" s="8">
        <v>111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9" cm="1">
        <f t="array" ref="R136">SUM(LARGE(E136:Q136,{1,2,3,4,5,6,7}))</f>
        <v>111</v>
      </c>
      <c r="S136"/>
    </row>
    <row r="137" spans="1:19" x14ac:dyDescent="0.3">
      <c r="A137" s="5">
        <f>IF(R137=R136,"=",COUNTA($A$2:A136)+1)</f>
        <v>136</v>
      </c>
      <c r="B137" s="6" t="s">
        <v>193</v>
      </c>
      <c r="C137" s="7" t="s">
        <v>36</v>
      </c>
      <c r="D137" s="7" t="s">
        <v>52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/>
      <c r="M137" s="8"/>
      <c r="N137" s="8">
        <v>110</v>
      </c>
      <c r="O137" s="8">
        <v>0</v>
      </c>
      <c r="P137" s="8">
        <v>0</v>
      </c>
      <c r="Q137" s="8">
        <v>0</v>
      </c>
      <c r="R137" s="13" cm="1">
        <f t="array" ref="R137">SUM(LARGE(E137:Q137,{1,2,3,4,5,6,7}))</f>
        <v>110</v>
      </c>
      <c r="S137"/>
    </row>
    <row r="138" spans="1:19" x14ac:dyDescent="0.3">
      <c r="A138" s="5" t="str">
        <f>IF(R138=R137,"=",COUNTA($A$2:A137)+1)</f>
        <v>=</v>
      </c>
      <c r="B138" s="6" t="s">
        <v>194</v>
      </c>
      <c r="C138" s="7" t="s">
        <v>44</v>
      </c>
      <c r="D138" s="7" t="s">
        <v>158</v>
      </c>
      <c r="E138" s="8">
        <v>0</v>
      </c>
      <c r="F138" s="8">
        <v>0</v>
      </c>
      <c r="G138" s="8">
        <v>0</v>
      </c>
      <c r="H138" s="8">
        <v>0</v>
      </c>
      <c r="I138" s="8">
        <v>110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13" cm="1">
        <f t="array" ref="R138">SUM(LARGE(E138:Q138,{1,2,3,4,5,6,7}))</f>
        <v>110</v>
      </c>
      <c r="S138"/>
    </row>
    <row r="139" spans="1:19" x14ac:dyDescent="0.3">
      <c r="A139" s="5" t="str">
        <f>IF(R139=R138,"=",COUNTA($A$2:A138)+1)</f>
        <v>=</v>
      </c>
      <c r="B139" s="6" t="s">
        <v>195</v>
      </c>
      <c r="C139" s="11" t="s">
        <v>97</v>
      </c>
      <c r="D139" s="7" t="s">
        <v>158</v>
      </c>
      <c r="E139" s="8">
        <v>0</v>
      </c>
      <c r="F139" s="8">
        <v>0</v>
      </c>
      <c r="G139" s="8">
        <v>0</v>
      </c>
      <c r="H139" s="8">
        <v>0</v>
      </c>
      <c r="I139" s="8">
        <v>110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13" cm="1">
        <f t="array" ref="R139">SUM(LARGE(E139:Q139,{1,2,3,4,5,6,7}))</f>
        <v>110</v>
      </c>
      <c r="S139"/>
    </row>
    <row r="140" spans="1:19" x14ac:dyDescent="0.3">
      <c r="A140" s="5" t="str">
        <f>IF(R140=R139,"=",COUNTA($A$2:A139)+1)</f>
        <v>=</v>
      </c>
      <c r="B140" s="6" t="s">
        <v>196</v>
      </c>
      <c r="C140" s="11" t="s">
        <v>26</v>
      </c>
      <c r="D140" s="7" t="s">
        <v>158</v>
      </c>
      <c r="E140" s="8">
        <v>0</v>
      </c>
      <c r="F140" s="8">
        <v>0</v>
      </c>
      <c r="G140" s="8">
        <v>0</v>
      </c>
      <c r="H140" s="8">
        <v>0</v>
      </c>
      <c r="I140" s="8">
        <v>110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13" cm="1">
        <f t="array" ref="R140">SUM(LARGE(E140:Q140,{1,2,3,4,5,6,7}))</f>
        <v>110</v>
      </c>
      <c r="S140"/>
    </row>
    <row r="141" spans="1:19" x14ac:dyDescent="0.3">
      <c r="A141" s="5" t="str">
        <f>IF(R141=R140,"=",COUNTA($A$2:A140)+1)</f>
        <v>=</v>
      </c>
      <c r="B141" s="6" t="s">
        <v>197</v>
      </c>
      <c r="C141" s="7" t="s">
        <v>26</v>
      </c>
      <c r="D141" s="7" t="s">
        <v>158</v>
      </c>
      <c r="E141" s="8">
        <v>0</v>
      </c>
      <c r="F141" s="8">
        <v>0</v>
      </c>
      <c r="G141" s="8">
        <v>0</v>
      </c>
      <c r="H141" s="8">
        <v>0</v>
      </c>
      <c r="I141" s="8">
        <v>110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13" cm="1">
        <f t="array" ref="R141">SUM(LARGE(E141:Q141,{1,2,3,4,5,6,7}))</f>
        <v>110</v>
      </c>
      <c r="S141"/>
    </row>
    <row r="142" spans="1:19" x14ac:dyDescent="0.3">
      <c r="A142" s="5">
        <f>IF(R142=R141,"=",COUNTA($A$2:A141)+1)</f>
        <v>141</v>
      </c>
      <c r="B142" s="6" t="s">
        <v>198</v>
      </c>
      <c r="C142" s="7" t="s">
        <v>36</v>
      </c>
      <c r="D142" s="7" t="s">
        <v>52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/>
      <c r="M142" s="8"/>
      <c r="N142" s="8">
        <v>105</v>
      </c>
      <c r="O142" s="8">
        <v>0</v>
      </c>
      <c r="P142" s="8">
        <v>0</v>
      </c>
      <c r="Q142" s="8">
        <v>0</v>
      </c>
      <c r="R142" s="13" cm="1">
        <f t="array" ref="R142">SUM(LARGE(E142:Q142,{1,2,3,4,5,6,7}))</f>
        <v>105</v>
      </c>
      <c r="S142"/>
    </row>
    <row r="143" spans="1:19" x14ac:dyDescent="0.3">
      <c r="A143" s="5">
        <f>IF(R143=R142,"=",COUNTA($A$2:A142)+1)</f>
        <v>142</v>
      </c>
      <c r="B143" s="6" t="s">
        <v>199</v>
      </c>
      <c r="C143" s="7" t="s">
        <v>19</v>
      </c>
      <c r="D143" s="7" t="s">
        <v>52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/>
      <c r="M143" s="8"/>
      <c r="N143" s="8">
        <v>101</v>
      </c>
      <c r="O143" s="8">
        <v>0</v>
      </c>
      <c r="P143" s="8">
        <v>0</v>
      </c>
      <c r="Q143" s="8">
        <v>0</v>
      </c>
      <c r="R143" s="13" cm="1">
        <f t="array" ref="R143">SUM(LARGE(E143:Q143,{1,2,3,4,5,6,7}))</f>
        <v>101</v>
      </c>
      <c r="S143"/>
    </row>
    <row r="144" spans="1:19" x14ac:dyDescent="0.3">
      <c r="A144" s="5" t="str">
        <f>IF(R144=R143,"=",COUNTA($A$2:A143)+1)</f>
        <v>=</v>
      </c>
      <c r="B144" s="6" t="s">
        <v>200</v>
      </c>
      <c r="C144" s="7" t="s">
        <v>19</v>
      </c>
      <c r="D144" s="7" t="s">
        <v>52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/>
      <c r="M144" s="8"/>
      <c r="N144" s="8">
        <v>101</v>
      </c>
      <c r="O144" s="8">
        <v>0</v>
      </c>
      <c r="P144" s="8">
        <v>0</v>
      </c>
      <c r="Q144" s="8">
        <v>0</v>
      </c>
      <c r="R144" s="13" cm="1">
        <f t="array" ref="R144">SUM(LARGE(E144:Q144,{1,2,3,4,5,6,7}))</f>
        <v>101</v>
      </c>
      <c r="S144"/>
    </row>
    <row r="145" spans="1:19" x14ac:dyDescent="0.3">
      <c r="A145" s="5">
        <f>IF(R145=R144,"=",COUNTA($A$2:A144)+1)</f>
        <v>144</v>
      </c>
      <c r="B145" s="6" t="s">
        <v>201</v>
      </c>
      <c r="C145" s="7" t="s">
        <v>162</v>
      </c>
      <c r="D145" s="7" t="s">
        <v>158</v>
      </c>
      <c r="E145" s="8">
        <v>0</v>
      </c>
      <c r="F145" s="8">
        <v>66.5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13" cm="1">
        <f t="array" ref="R145">SUM(LARGE(E145:Q145,{1,2,3,4,5,6,7}))</f>
        <v>66.5</v>
      </c>
      <c r="S145"/>
    </row>
    <row r="146" spans="1:19" x14ac:dyDescent="0.3">
      <c r="A146" s="5">
        <f>IF(R146=R145,"=",COUNTA($A$2:A145)+1)</f>
        <v>145</v>
      </c>
      <c r="B146" s="6" t="s">
        <v>202</v>
      </c>
      <c r="C146" s="7" t="s">
        <v>24</v>
      </c>
      <c r="D146" s="7" t="s">
        <v>158</v>
      </c>
      <c r="E146" s="8">
        <v>0</v>
      </c>
      <c r="F146" s="8">
        <v>66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13" cm="1">
        <f t="array" ref="R146">SUM(LARGE(E146:Q146,{1,2,3,4,5,6,7}))</f>
        <v>66</v>
      </c>
      <c r="S146"/>
    </row>
    <row r="147" spans="1:19" x14ac:dyDescent="0.3">
      <c r="A147" s="5">
        <f>IF(R147=R146,"=",COUNTA($A$2:A146)+1)</f>
        <v>146</v>
      </c>
      <c r="B147" s="6" t="s">
        <v>203</v>
      </c>
      <c r="C147" s="7" t="s">
        <v>63</v>
      </c>
      <c r="D147" s="12"/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9" cm="1">
        <f t="array" ref="R147">SUM(LARGE(E147:Q147,{1,2,3,4,5,6,7}))</f>
        <v>0</v>
      </c>
      <c r="S147"/>
    </row>
    <row r="148" spans="1:19" x14ac:dyDescent="0.3">
      <c r="A148" s="5" t="str">
        <f>IF(R148=R147,"=",COUNTA($A$2:A147)+1)</f>
        <v>=</v>
      </c>
      <c r="B148" s="6" t="s">
        <v>204</v>
      </c>
      <c r="C148" s="7" t="s">
        <v>63</v>
      </c>
      <c r="D148" s="12"/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9" cm="1">
        <f t="array" ref="R148">SUM(LARGE(E148:Q148,{1,2,3,4,5,6,7}))</f>
        <v>0</v>
      </c>
      <c r="S148"/>
    </row>
    <row r="149" spans="1:19" x14ac:dyDescent="0.3">
      <c r="A149" s="5" t="str">
        <f>IF(R149=R148,"=",COUNTA($A$2:A148)+1)</f>
        <v>=</v>
      </c>
      <c r="B149" s="6" t="s">
        <v>205</v>
      </c>
      <c r="C149" s="7" t="s">
        <v>63</v>
      </c>
      <c r="D149" s="7" t="s">
        <v>81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9" cm="1">
        <f t="array" ref="R149">SUM(LARGE(E149:Q149,{1,2,3,4,5,6,7}))</f>
        <v>0</v>
      </c>
      <c r="S149"/>
    </row>
    <row r="150" spans="1:19" x14ac:dyDescent="0.3">
      <c r="A150" s="5" t="str">
        <f>IF(R150=R149,"=",COUNTA($A$2:A149)+1)</f>
        <v>=</v>
      </c>
      <c r="B150" s="6" t="s">
        <v>206</v>
      </c>
      <c r="C150" s="7" t="s">
        <v>63</v>
      </c>
      <c r="D150" s="7" t="s">
        <v>81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9" cm="1">
        <f t="array" ref="R150">SUM(LARGE(E150:Q150,{1,2,3,4,5,6,7}))</f>
        <v>0</v>
      </c>
      <c r="S150"/>
    </row>
    <row r="151" spans="1:19" x14ac:dyDescent="0.3">
      <c r="A151" s="5" t="str">
        <f>IF(R151=R150,"=",COUNTA($A$2:A150)+1)</f>
        <v>=</v>
      </c>
      <c r="B151" s="6" t="s">
        <v>207</v>
      </c>
      <c r="C151" s="7" t="s">
        <v>63</v>
      </c>
      <c r="D151" s="12"/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9" cm="1">
        <f t="array" ref="R151">SUM(LARGE(E151:Q151,{1,2,3,4,5,6,7}))</f>
        <v>0</v>
      </c>
      <c r="S151"/>
    </row>
    <row r="152" spans="1:19" x14ac:dyDescent="0.3">
      <c r="A152" s="5" t="str">
        <f>IF(R152=R151,"=",COUNTA($A$2:A151)+1)</f>
        <v>=</v>
      </c>
      <c r="B152" s="6" t="s">
        <v>208</v>
      </c>
      <c r="C152" s="7" t="s">
        <v>40</v>
      </c>
      <c r="D152" s="12"/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9" cm="1">
        <f t="array" ref="R152">SUM(LARGE(E152:Q152,{1,2,3,4,5,6,7}))</f>
        <v>0</v>
      </c>
      <c r="S152"/>
    </row>
    <row r="153" spans="1:19" x14ac:dyDescent="0.3">
      <c r="A153" s="5" t="str">
        <f>IF(R153=R152,"=",COUNTA($A$2:A152)+1)</f>
        <v>=</v>
      </c>
      <c r="B153" s="6" t="s">
        <v>209</v>
      </c>
      <c r="C153" s="7" t="s">
        <v>210</v>
      </c>
      <c r="D153" s="7" t="s">
        <v>81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9" cm="1">
        <f t="array" ref="R153">SUM(LARGE(E153:Q153,{1,2,3,4,5,6,7}))</f>
        <v>0</v>
      </c>
      <c r="S153"/>
    </row>
    <row r="154" spans="1:19" x14ac:dyDescent="0.3">
      <c r="A154" s="5" t="str">
        <f>IF(R154=R153,"=",COUNTA($A$2:A153)+1)</f>
        <v>=</v>
      </c>
      <c r="B154" s="6" t="s">
        <v>211</v>
      </c>
      <c r="C154" s="11" t="s">
        <v>36</v>
      </c>
      <c r="D154" s="12"/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9" cm="1">
        <f t="array" ref="R154">SUM(LARGE(E154:Q154,{1,2,3,4,5,6,7}))</f>
        <v>0</v>
      </c>
      <c r="S154"/>
    </row>
    <row r="155" spans="1:19" x14ac:dyDescent="0.3">
      <c r="A155" s="5" t="str">
        <f>IF(R155=R154,"=",COUNTA($A$2:A154)+1)</f>
        <v>=</v>
      </c>
      <c r="B155" s="6" t="s">
        <v>212</v>
      </c>
      <c r="C155" s="7" t="s">
        <v>36</v>
      </c>
      <c r="D155" s="12"/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9" cm="1">
        <f t="array" ref="R155">SUM(LARGE(E155:Q155,{1,2,3,4,5,6,7}))</f>
        <v>0</v>
      </c>
      <c r="S155"/>
    </row>
    <row r="156" spans="1:19" x14ac:dyDescent="0.3">
      <c r="A156" s="5" t="str">
        <f>IF(R156=R155,"=",COUNTA($A$2:A155)+1)</f>
        <v>=</v>
      </c>
      <c r="B156" s="6" t="s">
        <v>213</v>
      </c>
      <c r="C156" s="11" t="s">
        <v>36</v>
      </c>
      <c r="D156" s="12"/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9" cm="1">
        <f t="array" ref="R156">SUM(LARGE(E156:Q156,{1,2,3,4,5,6,7}))</f>
        <v>0</v>
      </c>
      <c r="S156"/>
    </row>
    <row r="157" spans="1:19" x14ac:dyDescent="0.3">
      <c r="A157" s="5" t="str">
        <f>IF(R157=R156,"=",COUNTA($A$2:A156)+1)</f>
        <v>=</v>
      </c>
      <c r="B157" s="6" t="s">
        <v>214</v>
      </c>
      <c r="C157" s="11" t="s">
        <v>113</v>
      </c>
      <c r="D157" s="12"/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9" cm="1">
        <f t="array" ref="R157">SUM(LARGE(E157:Q157,{1,2,3,4,5,6,7}))</f>
        <v>0</v>
      </c>
      <c r="S157"/>
    </row>
    <row r="158" spans="1:19" x14ac:dyDescent="0.3">
      <c r="A158" s="5" t="str">
        <f>IF(R158=R157,"=",COUNTA($A$2:A157)+1)</f>
        <v>=</v>
      </c>
      <c r="B158" s="6" t="s">
        <v>215</v>
      </c>
      <c r="C158" s="7" t="s">
        <v>113</v>
      </c>
      <c r="D158" s="7" t="s">
        <v>20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9" cm="1">
        <f t="array" ref="R158">SUM(LARGE(E158:Q158,{1,2,3,4,5,6,7}))</f>
        <v>0</v>
      </c>
      <c r="S158"/>
    </row>
    <row r="159" spans="1:19" x14ac:dyDescent="0.3">
      <c r="A159" s="5" t="str">
        <f>IF(R159=R158,"=",COUNTA($A$2:A158)+1)</f>
        <v>=</v>
      </c>
      <c r="B159" s="6" t="s">
        <v>216</v>
      </c>
      <c r="C159" s="7" t="s">
        <v>84</v>
      </c>
      <c r="D159" s="7" t="s">
        <v>20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9" cm="1">
        <f t="array" ref="R159">SUM(LARGE(E159:Q159,{1,2,3,4,5,6,7}))</f>
        <v>0</v>
      </c>
      <c r="S159"/>
    </row>
    <row r="160" spans="1:19" x14ac:dyDescent="0.3">
      <c r="A160" s="5" t="str">
        <f>IF(R160=R159,"=",COUNTA($A$2:A159)+1)</f>
        <v>=</v>
      </c>
      <c r="B160" s="6" t="s">
        <v>217</v>
      </c>
      <c r="C160" s="7" t="s">
        <v>42</v>
      </c>
      <c r="D160" s="7" t="s">
        <v>20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9" cm="1">
        <f t="array" ref="R160">SUM(LARGE(E160:Q160,{1,2,3,4,5,6,7}))</f>
        <v>0</v>
      </c>
      <c r="S160"/>
    </row>
    <row r="161" spans="1:19" x14ac:dyDescent="0.3">
      <c r="A161" s="5" t="str">
        <f>IF(R161=R160,"=",COUNTA($A$2:A160)+1)</f>
        <v>=</v>
      </c>
      <c r="B161" s="6" t="s">
        <v>218</v>
      </c>
      <c r="C161" s="7" t="s">
        <v>42</v>
      </c>
      <c r="D161" s="7" t="s">
        <v>20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9" cm="1">
        <f t="array" ref="R161">SUM(LARGE(E161:Q161,{1,2,3,4,5,6,7}))</f>
        <v>0</v>
      </c>
      <c r="S161"/>
    </row>
    <row r="162" spans="1:19" x14ac:dyDescent="0.3">
      <c r="A162" s="5" t="str">
        <f>IF(R162=R161,"=",COUNTA($A$2:A161)+1)</f>
        <v>=</v>
      </c>
      <c r="B162" s="6" t="s">
        <v>219</v>
      </c>
      <c r="C162" s="7" t="s">
        <v>220</v>
      </c>
      <c r="D162" s="12"/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9" cm="1">
        <f t="array" ref="R162">SUM(LARGE(E162:Q162,{1,2,3,4,5,6,7}))</f>
        <v>0</v>
      </c>
      <c r="S162"/>
    </row>
    <row r="163" spans="1:19" x14ac:dyDescent="0.3">
      <c r="A163" s="5" t="str">
        <f>IF(R163=R162,"=",COUNTA($A$2:A162)+1)</f>
        <v>=</v>
      </c>
      <c r="B163" s="14" t="s">
        <v>221</v>
      </c>
      <c r="C163" s="15" t="s">
        <v>19</v>
      </c>
      <c r="D163" s="16" t="s">
        <v>20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9" cm="1">
        <f t="array" ref="R163">SUM(LARGE(E163:Q163,{1,2,3,4,5,6,7}))</f>
        <v>0</v>
      </c>
      <c r="S163"/>
    </row>
  </sheetData>
  <pageMargins left="0.11811023622047245" right="0.11811023622047245" top="0.11811023622047245" bottom="0.11811023622047245" header="0" footer="0"/>
  <pageSetup paperSize="9" scale="9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Ladies Wallball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Waters</dc:creator>
  <cp:lastModifiedBy>Gill Waters</cp:lastModifiedBy>
  <dcterms:created xsi:type="dcterms:W3CDTF">2026-07-23T14:13:07Z</dcterms:created>
  <dcterms:modified xsi:type="dcterms:W3CDTF">2026-07-23T14:13:27Z</dcterms:modified>
</cp:coreProperties>
</file>