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D815C6C8-A700-45AB-989F-F46B5BE83BA9}" xr6:coauthVersionLast="47" xr6:coauthVersionMax="47" xr10:uidLastSave="{00000000-0000-0000-0000-000000000000}"/>
  <bookViews>
    <workbookView xWindow="-120" yWindow="-120" windowWidth="29040" windowHeight="15720" xr2:uid="{342C481F-ACB7-4AA8-AE2B-8CC29119266D}"/>
  </bookViews>
  <sheets>
    <sheet name="2026 individuel 1 jour 0 heure" sheetId="1" r:id="rId1"/>
  </sheets>
  <definedNames>
    <definedName name="_xlnm.Print_Area" localSheetId="0">'2026 individuel 1 jour 0 heure'!$A$1:$AX$53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AV43" i="1"/>
  <c r="AU43" i="1"/>
  <c r="AR43" i="1"/>
  <c r="AQ43" i="1"/>
  <c r="AN43" i="1"/>
  <c r="AM43" i="1"/>
  <c r="AJ43" i="1"/>
  <c r="AI43" i="1"/>
  <c r="AF43" i="1"/>
  <c r="AE43" i="1"/>
  <c r="AB43" i="1"/>
  <c r="AA43" i="1"/>
  <c r="X43" i="1"/>
  <c r="W43" i="1"/>
  <c r="T43" i="1"/>
  <c r="S43" i="1"/>
  <c r="P43" i="1"/>
  <c r="O43" i="1"/>
  <c r="L43" i="1"/>
  <c r="K43" i="1"/>
  <c r="H43" i="1"/>
  <c r="G43" i="1"/>
  <c r="D43" i="1"/>
  <c r="H46" i="1" s="1"/>
  <c r="C43" i="1"/>
  <c r="H45" i="1" s="1"/>
  <c r="AW42" i="1"/>
  <c r="AG42" i="1"/>
  <c r="AC42" i="1"/>
  <c r="M42" i="1"/>
  <c r="AW41" i="1"/>
  <c r="AS41" i="1"/>
  <c r="AO41" i="1"/>
  <c r="AK41" i="1"/>
  <c r="AC41" i="1"/>
  <c r="Y41" i="1"/>
  <c r="Q41" i="1"/>
  <c r="M41" i="1"/>
  <c r="E41" i="1"/>
  <c r="AW40" i="1"/>
  <c r="AO40" i="1"/>
  <c r="AK40" i="1"/>
  <c r="AC40" i="1"/>
  <c r="Y40" i="1"/>
  <c r="U40" i="1"/>
  <c r="Q40" i="1"/>
  <c r="E40" i="1"/>
  <c r="AW39" i="1"/>
  <c r="AO39" i="1"/>
  <c r="AK39" i="1"/>
  <c r="AG39" i="1"/>
  <c r="AC39" i="1"/>
  <c r="U39" i="1"/>
  <c r="Q39" i="1"/>
  <c r="E39" i="1"/>
  <c r="AS38" i="1"/>
  <c r="AO38" i="1"/>
  <c r="AG38" i="1"/>
  <c r="AC38" i="1"/>
  <c r="U38" i="1"/>
  <c r="Q38" i="1"/>
  <c r="M38" i="1"/>
  <c r="I38" i="1"/>
  <c r="E38" i="1"/>
  <c r="AS37" i="1"/>
  <c r="AO37" i="1"/>
  <c r="AG37" i="1"/>
  <c r="Y37" i="1"/>
  <c r="U37" i="1"/>
  <c r="M37" i="1"/>
  <c r="I37" i="1"/>
  <c r="E37" i="1"/>
  <c r="AW36" i="1"/>
  <c r="AS36" i="1"/>
  <c r="AK36" i="1"/>
  <c r="AG36" i="1"/>
  <c r="Y36" i="1"/>
  <c r="U36" i="1"/>
  <c r="M36" i="1"/>
  <c r="I36" i="1"/>
  <c r="AW35" i="1"/>
  <c r="AS35" i="1"/>
  <c r="AK35" i="1"/>
  <c r="AG35" i="1"/>
  <c r="AC35" i="1"/>
  <c r="Y35" i="1"/>
  <c r="Q35" i="1"/>
  <c r="M35" i="1"/>
  <c r="I35" i="1"/>
  <c r="AW34" i="1"/>
  <c r="AS34" i="1"/>
  <c r="AO34" i="1"/>
  <c r="AK34" i="1"/>
  <c r="AC34" i="1"/>
  <c r="Y34" i="1"/>
  <c r="Q34" i="1"/>
  <c r="M34" i="1"/>
  <c r="I34" i="1"/>
  <c r="E34" i="1"/>
  <c r="AW33" i="1"/>
  <c r="AO33" i="1"/>
  <c r="AK33" i="1"/>
  <c r="AC33" i="1"/>
  <c r="Y33" i="1"/>
  <c r="U33" i="1"/>
  <c r="Q33" i="1"/>
  <c r="E33" i="1"/>
  <c r="AW32" i="1"/>
  <c r="AO32" i="1"/>
  <c r="AK32" i="1"/>
  <c r="AG32" i="1"/>
  <c r="AC32" i="1"/>
  <c r="U32" i="1"/>
  <c r="Q32" i="1"/>
  <c r="E32" i="1"/>
  <c r="AS31" i="1"/>
  <c r="AO31" i="1"/>
  <c r="AG31" i="1"/>
  <c r="AC31" i="1"/>
  <c r="U31" i="1"/>
  <c r="Q31" i="1"/>
  <c r="M31" i="1"/>
  <c r="I31" i="1"/>
  <c r="E31" i="1"/>
  <c r="AS30" i="1"/>
  <c r="AO30" i="1"/>
  <c r="AG30" i="1"/>
  <c r="Y30" i="1"/>
  <c r="U30" i="1"/>
  <c r="M30" i="1"/>
  <c r="I30" i="1"/>
  <c r="E30" i="1"/>
  <c r="AW29" i="1"/>
  <c r="AS29" i="1"/>
  <c r="AK29" i="1"/>
  <c r="AG29" i="1"/>
  <c r="Y29" i="1"/>
  <c r="U29" i="1"/>
  <c r="M29" i="1"/>
  <c r="I29" i="1"/>
  <c r="AW28" i="1"/>
  <c r="AS28" i="1"/>
  <c r="AK28" i="1"/>
  <c r="AG28" i="1"/>
  <c r="AC28" i="1"/>
  <c r="Y28" i="1"/>
  <c r="Q28" i="1"/>
  <c r="M28" i="1"/>
  <c r="I28" i="1"/>
  <c r="AW27" i="1"/>
  <c r="AS27" i="1"/>
  <c r="AO27" i="1"/>
  <c r="AK27" i="1"/>
  <c r="AC27" i="1"/>
  <c r="Y27" i="1"/>
  <c r="Q27" i="1"/>
  <c r="M27" i="1"/>
  <c r="I27" i="1"/>
  <c r="E27" i="1"/>
  <c r="AW26" i="1"/>
  <c r="AO26" i="1"/>
  <c r="AK26" i="1"/>
  <c r="AC26" i="1"/>
  <c r="Y26" i="1"/>
  <c r="U26" i="1"/>
  <c r="Q26" i="1"/>
  <c r="E26" i="1"/>
  <c r="AW25" i="1"/>
  <c r="AO25" i="1"/>
  <c r="AK25" i="1"/>
  <c r="AG25" i="1"/>
  <c r="AC25" i="1"/>
  <c r="U25" i="1"/>
  <c r="Q25" i="1"/>
  <c r="E25" i="1"/>
  <c r="AS24" i="1"/>
  <c r="AO24" i="1"/>
  <c r="AG24" i="1"/>
  <c r="AC24" i="1"/>
  <c r="U24" i="1"/>
  <c r="Q24" i="1"/>
  <c r="M24" i="1"/>
  <c r="I24" i="1"/>
  <c r="E24" i="1"/>
  <c r="AS23" i="1"/>
  <c r="AO23" i="1"/>
  <c r="AG23" i="1"/>
  <c r="Y23" i="1"/>
  <c r="U23" i="1"/>
  <c r="M23" i="1"/>
  <c r="I23" i="1"/>
  <c r="E23" i="1"/>
  <c r="AW22" i="1"/>
  <c r="AS22" i="1"/>
  <c r="AK22" i="1"/>
  <c r="AG22" i="1"/>
  <c r="Y22" i="1"/>
  <c r="U22" i="1"/>
  <c r="M22" i="1"/>
  <c r="I22" i="1"/>
  <c r="AW21" i="1"/>
  <c r="AS21" i="1"/>
  <c r="AK21" i="1"/>
  <c r="AG21" i="1"/>
  <c r="AC21" i="1"/>
  <c r="Y21" i="1"/>
  <c r="Q21" i="1"/>
  <c r="M21" i="1"/>
  <c r="I21" i="1"/>
  <c r="AW20" i="1"/>
  <c r="AS20" i="1"/>
  <c r="AO20" i="1"/>
  <c r="AK20" i="1"/>
  <c r="AC20" i="1"/>
  <c r="Y20" i="1"/>
  <c r="Q20" i="1"/>
  <c r="M20" i="1"/>
  <c r="I20" i="1"/>
  <c r="E20" i="1"/>
  <c r="AW19" i="1"/>
  <c r="AO19" i="1"/>
  <c r="AK19" i="1"/>
  <c r="AC19" i="1"/>
  <c r="Y19" i="1"/>
  <c r="U19" i="1"/>
  <c r="Q19" i="1"/>
  <c r="E19" i="1"/>
  <c r="AW18" i="1"/>
  <c r="AO18" i="1"/>
  <c r="AK18" i="1"/>
  <c r="AK43" i="1" s="1"/>
  <c r="AG18" i="1"/>
  <c r="AC18" i="1"/>
  <c r="U18" i="1"/>
  <c r="Q18" i="1"/>
  <c r="E18" i="1"/>
  <c r="AS17" i="1"/>
  <c r="AO17" i="1"/>
  <c r="AG17" i="1"/>
  <c r="AC17" i="1"/>
  <c r="U17" i="1"/>
  <c r="U43" i="1" s="1"/>
  <c r="Q17" i="1"/>
  <c r="M17" i="1"/>
  <c r="I17" i="1"/>
  <c r="E17" i="1"/>
  <c r="AS16" i="1"/>
  <c r="AO16" i="1"/>
  <c r="AG16" i="1"/>
  <c r="Y16" i="1"/>
  <c r="U16" i="1"/>
  <c r="M16" i="1"/>
  <c r="I16" i="1"/>
  <c r="E16" i="1"/>
  <c r="E43" i="1" s="1"/>
  <c r="AW15" i="1"/>
  <c r="AS15" i="1"/>
  <c r="AK15" i="1"/>
  <c r="AG15" i="1"/>
  <c r="Y15" i="1"/>
  <c r="U15" i="1"/>
  <c r="M15" i="1"/>
  <c r="I15" i="1"/>
  <c r="AW14" i="1"/>
  <c r="AS14" i="1"/>
  <c r="AK14" i="1"/>
  <c r="AG14" i="1"/>
  <c r="AG43" i="1" s="1"/>
  <c r="AC14" i="1"/>
  <c r="Y14" i="1"/>
  <c r="Q14" i="1"/>
  <c r="M14" i="1"/>
  <c r="I14" i="1"/>
  <c r="AW13" i="1"/>
  <c r="AS13" i="1"/>
  <c r="AS43" i="1" s="1"/>
  <c r="AO13" i="1"/>
  <c r="AK13" i="1"/>
  <c r="AC13" i="1"/>
  <c r="Y13" i="1"/>
  <c r="Q13" i="1"/>
  <c r="Q43" i="1" s="1"/>
  <c r="M13" i="1"/>
  <c r="M43" i="1" s="1"/>
  <c r="I13" i="1"/>
  <c r="I43" i="1" s="1"/>
  <c r="E13" i="1"/>
  <c r="AW12" i="1"/>
  <c r="AW43" i="1" s="1"/>
  <c r="AO12" i="1"/>
  <c r="AO43" i="1" s="1"/>
  <c r="AK12" i="1"/>
  <c r="AC12" i="1"/>
  <c r="AC43" i="1" s="1"/>
  <c r="Y12" i="1"/>
  <c r="Y43" i="1" s="1"/>
  <c r="U12" i="1"/>
  <c r="Q12" i="1"/>
  <c r="E12" i="1"/>
  <c r="AU9" i="1"/>
  <c r="AQ9" i="1"/>
  <c r="AM9" i="1"/>
  <c r="AI9" i="1"/>
  <c r="AE9" i="1"/>
  <c r="AA9" i="1"/>
  <c r="W9" i="1"/>
  <c r="S9" i="1"/>
  <c r="O9" i="1"/>
  <c r="K9" i="1"/>
  <c r="G9" i="1"/>
  <c r="C9" i="1"/>
  <c r="G5" i="1"/>
</calcChain>
</file>

<file path=xl/sharedStrings.xml><?xml version="1.0" encoding="utf-8"?>
<sst xmlns="http://schemas.openxmlformats.org/spreadsheetml/2006/main" count="478" uniqueCount="83">
  <si>
    <t>(23.03.2026 - 30.10.2026)</t>
  </si>
  <si>
    <t>(01.01.2026 - 20.03.2026)</t>
  </si>
  <si>
    <t>D</t>
  </si>
  <si>
    <t>(02.11.2026 - 31.12.2026)</t>
  </si>
  <si>
    <t>MAI</t>
  </si>
  <si>
    <t>S</t>
  </si>
  <si>
    <t>Sa</t>
  </si>
  <si>
    <t>Di</t>
  </si>
  <si>
    <t>42h</t>
  </si>
  <si>
    <t>37.5h</t>
  </si>
  <si>
    <t>45h</t>
  </si>
  <si>
    <t>Différence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</si>
  <si>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</si>
  <si>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</si>
  <si>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</si>
  <si>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</si>
  <si>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</si>
  <si>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</si>
  <si>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</si>
  <si>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</si>
  <si>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DT</t>
  </si>
  <si>
    <t>Durée du travail</t>
  </si>
  <si>
    <t>Horaire d'hiver</t>
  </si>
  <si>
    <t>Horaire d'été</t>
  </si>
  <si>
    <t>Jours de travail au total</t>
  </si>
  <si>
    <t>Jours fériés</t>
  </si>
  <si>
    <t>01.01.2026 - Nouvel An</t>
  </si>
  <si>
    <t>02.01.2026 - 2 janvier</t>
  </si>
  <si>
    <t>03.04.2026 - Vendredi Saint</t>
  </si>
  <si>
    <t>06.04.2026 - Lundi de Pâques</t>
  </si>
  <si>
    <t>01.05.2026 - Fête du travail</t>
  </si>
  <si>
    <t>14.05.2026 - Ascension</t>
  </si>
  <si>
    <t>25.12.2026 - Noël</t>
  </si>
  <si>
    <t>Vacances</t>
  </si>
  <si>
    <t>5 semaines (de 20 à 50 ans)</t>
  </si>
  <si>
    <t>6 semaines (jusqu'à 20 ans et dès 50 ans)</t>
  </si>
  <si>
    <t>DÉCEMBRE</t>
  </si>
  <si>
    <t>OCTOBRE</t>
  </si>
  <si>
    <t>NOVEMBRE</t>
  </si>
  <si>
    <t>Jours</t>
  </si>
  <si>
    <t>C</t>
  </si>
  <si>
    <t>Comptabilisation</t>
  </si>
  <si>
    <t>Jours zéro heure (max.5)</t>
  </si>
  <si>
    <t>Vacances d'entreprise</t>
  </si>
  <si>
    <t>25.05.2026 - Lundi de Pentecôte</t>
  </si>
  <si>
    <t>Mariage</t>
  </si>
  <si>
    <t>Naissance d'un enfant</t>
  </si>
  <si>
    <t>Déménagment</t>
  </si>
  <si>
    <t>Maladie:</t>
  </si>
  <si>
    <t>1 jour de carence</t>
  </si>
  <si>
    <t>80% du salaire dès le 2e jour</t>
  </si>
  <si>
    <t>Accident:</t>
  </si>
  <si>
    <t>Décès dans la famille</t>
  </si>
  <si>
    <t>1 j</t>
  </si>
  <si>
    <t>10 j</t>
  </si>
  <si>
    <t>3 j</t>
  </si>
  <si>
    <t>dès 5 AS</t>
  </si>
  <si>
    <t>80% du salaire</t>
  </si>
  <si>
    <t>90% du salaire (accident professionnel; 80% sinon)</t>
  </si>
  <si>
    <t>Pauses payées:</t>
  </si>
  <si>
    <t>15 min tous les matins</t>
  </si>
  <si>
    <t>Indemnité de repas:</t>
  </si>
  <si>
    <t>CHF 18.-/ au-delà de 5.5h de travail journalier</t>
  </si>
  <si>
    <t>Durée hebdomadaire du travail:</t>
  </si>
  <si>
    <t>Heures hebdomadaires au minimum:</t>
  </si>
  <si>
    <t>Heures hebdomadaires au maximum:</t>
  </si>
  <si>
    <t>Absences de courte durée:</t>
  </si>
  <si>
    <t>Total des heures dues par an DT</t>
  </si>
  <si>
    <t>Heures sans supplément</t>
  </si>
  <si>
    <t>Heures/an au salaire de base</t>
  </si>
  <si>
    <t>entier d'absence sans faute de la part de l'employé</t>
  </si>
  <si>
    <t>Je</t>
  </si>
  <si>
    <t>Ve</t>
  </si>
  <si>
    <t>Lu</t>
  </si>
  <si>
    <t>Ma</t>
  </si>
  <si>
    <t>Me</t>
  </si>
  <si>
    <t>Heures</t>
  </si>
  <si>
    <t>2026 Calendrier annuel, heure d'hiver et heure d'été, 1 jour à zéro heure</t>
  </si>
  <si>
    <t>Droit mensuel aux vacances caduc dès le 2e mois</t>
  </si>
  <si>
    <t>Correction des heures = correction du système visant à atteindre le total correct des heures dues par an</t>
  </si>
  <si>
    <t>0 à 4 AS</t>
  </si>
  <si>
    <t>Total des heures brutes dues [CCT]</t>
  </si>
  <si>
    <t>Total des heures dues par an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</si>
</sst>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3" xfId="0" applyFont="1" applyBorder="1"/>
    <xf numFmtId="0" fontId="10" fillId="7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19" xfId="1" applyFont="1" applyBorder="1" applyAlignment="1">
      <alignment horizontal="center" vertical="center"/>
    </xf>
    <xf numFmtId="0" fontId="13" fillId="5" borderId="20" xfId="1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9" borderId="20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6" xfId="1" applyFont="1" applyBorder="1" applyAlignment="1">
      <alignment horizontal="center" vertical="center"/>
    </xf>
    <xf numFmtId="0" fontId="13" fillId="5" borderId="27" xfId="1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2" borderId="27" xfId="1" applyFont="1" applyFill="1" applyBorder="1" applyAlignment="1">
      <alignment horizontal="left" vertical="center"/>
    </xf>
    <xf numFmtId="0" fontId="13" fillId="9" borderId="27" xfId="1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3" fillId="9" borderId="32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5" borderId="32" xfId="1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4" xfId="0" applyFont="1" applyBorder="1"/>
    <xf numFmtId="2" fontId="4" fillId="10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41" xfId="0" applyFont="1" applyBorder="1"/>
    <xf numFmtId="2" fontId="4" fillId="11" borderId="41" xfId="0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1" applyFont="1"/>
    <xf numFmtId="0" fontId="4" fillId="0" borderId="42" xfId="0" applyFont="1" applyBorder="1"/>
    <xf numFmtId="0" fontId="16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7" borderId="0" xfId="0" applyFont="1" applyFill="1"/>
    <xf numFmtId="0" fontId="17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8" fillId="0" borderId="0" xfId="0" applyFont="1"/>
    <xf numFmtId="0" fontId="4" fillId="0" borderId="3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26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14" fillId="9" borderId="23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2">
    <cellStyle name="Standard" xfId="0" builtinId="0"/>
    <cellStyle name="Standard_Arbeitsplan 2006_Monteure der Conrad Kern AG" xfId="1" xr:uid="{BC45FF22-7515-451A-BD46-A9741F117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3E50-348D-4A85-9FB8-041F95C05076}">
  <sheetPr>
    <pageSetUpPr fitToPage="1"/>
  </sheetPr>
  <dimension ref="A1:BJ81"/>
  <sheetViews>
    <sheetView tabSelected="1" zoomScale="90" zoomScaleNormal="90" workbookViewId="0">
      <selection activeCell="AC51" sqref="AC51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20</v>
      </c>
      <c r="B3" s="5" t="s">
        <v>21</v>
      </c>
      <c r="C3" s="5"/>
      <c r="D3" s="5"/>
      <c r="E3" s="5"/>
      <c r="F3" s="5"/>
      <c r="G3" s="6">
        <v>160</v>
      </c>
      <c r="H3" s="5" t="s">
        <v>23</v>
      </c>
      <c r="I3" s="5"/>
      <c r="J3" s="5"/>
      <c r="K3" s="5"/>
      <c r="L3" s="7" t="s">
        <v>0</v>
      </c>
      <c r="M3" s="7"/>
      <c r="N3" s="7"/>
      <c r="O3" s="7"/>
      <c r="P3" s="8"/>
      <c r="Q3" s="9"/>
      <c r="R3" s="8" t="s">
        <v>43</v>
      </c>
      <c r="S3" s="10"/>
      <c r="T3" s="10"/>
      <c r="U3" s="5"/>
      <c r="V3" s="11"/>
      <c r="W3" s="8" t="s">
        <v>25</v>
      </c>
      <c r="X3" s="8"/>
      <c r="Y3" s="8"/>
      <c r="Z3" s="10"/>
      <c r="AA3" s="10"/>
      <c r="AB3" s="8" t="s">
        <v>28</v>
      </c>
      <c r="AC3" s="5"/>
      <c r="AD3" s="5"/>
      <c r="AE3" s="5"/>
      <c r="AF3" s="5"/>
      <c r="AG3" s="5"/>
      <c r="AH3" s="8" t="s">
        <v>31</v>
      </c>
      <c r="AI3" s="5"/>
      <c r="AJ3" s="5"/>
      <c r="AK3" s="8"/>
      <c r="AL3" s="8"/>
      <c r="AM3" s="8"/>
      <c r="AN3" s="8"/>
      <c r="AO3" s="8" t="s">
        <v>33</v>
      </c>
      <c r="AP3" s="12"/>
      <c r="AQ3" s="12"/>
      <c r="AR3" s="8" t="s">
        <v>34</v>
      </c>
      <c r="AS3" s="10"/>
      <c r="AT3" s="10"/>
      <c r="AU3" s="10"/>
      <c r="AV3" s="10"/>
      <c r="AW3" s="10"/>
      <c r="AX3" s="8"/>
      <c r="BC3" s="13"/>
      <c r="BD3" s="13"/>
      <c r="BE3" s="13"/>
      <c r="BF3" s="13"/>
      <c r="BG3" s="13"/>
      <c r="BH3" s="13"/>
      <c r="BI3" s="13"/>
      <c r="BJ3" s="8"/>
    </row>
    <row r="4" spans="1:62" ht="14.25">
      <c r="A4" s="4" t="s">
        <v>40</v>
      </c>
      <c r="B4" s="5" t="s">
        <v>41</v>
      </c>
      <c r="C4" s="5"/>
      <c r="D4" s="5"/>
      <c r="E4" s="5"/>
      <c r="F4" s="5"/>
      <c r="G4" s="14">
        <v>101</v>
      </c>
      <c r="H4" s="5" t="s">
        <v>22</v>
      </c>
      <c r="I4" s="5"/>
      <c r="J4" s="5"/>
      <c r="K4" s="5"/>
      <c r="L4" s="15" t="s">
        <v>1</v>
      </c>
      <c r="M4" s="15"/>
      <c r="N4" s="15"/>
      <c r="O4" s="15"/>
      <c r="P4" s="8"/>
      <c r="Q4" s="8"/>
      <c r="R4" s="10"/>
      <c r="S4" s="8"/>
      <c r="T4" s="8"/>
      <c r="U4" s="5"/>
      <c r="V4" s="8" t="s">
        <v>26</v>
      </c>
      <c r="W4" s="5"/>
      <c r="X4" s="5"/>
      <c r="Y4" s="5"/>
      <c r="Z4" s="8"/>
      <c r="AA4" s="8"/>
      <c r="AB4" s="8" t="s">
        <v>29</v>
      </c>
      <c r="AC4" s="5"/>
      <c r="AD4" s="5"/>
      <c r="AE4" s="5"/>
      <c r="AF4" s="5"/>
      <c r="AG4" s="5"/>
      <c r="AH4" s="8" t="s">
        <v>44</v>
      </c>
      <c r="AI4" s="5"/>
      <c r="AJ4" s="5"/>
      <c r="AK4" s="8"/>
      <c r="AL4" s="8"/>
      <c r="AM4" s="8"/>
      <c r="AN4" s="8"/>
      <c r="AO4" s="12"/>
      <c r="AP4" s="12"/>
      <c r="AQ4" s="12"/>
      <c r="AR4" s="8" t="s">
        <v>35</v>
      </c>
      <c r="AS4" s="10"/>
      <c r="AT4" s="10"/>
      <c r="AU4" s="10"/>
      <c r="AV4" s="10"/>
      <c r="AW4" s="10"/>
      <c r="AX4" s="8"/>
      <c r="BC4" s="13"/>
      <c r="BD4" s="13"/>
      <c r="BE4" s="13"/>
      <c r="BF4" s="13"/>
      <c r="BG4" s="13"/>
      <c r="BH4" s="13"/>
      <c r="BI4" s="13"/>
      <c r="BJ4" s="8"/>
    </row>
    <row r="5" spans="1:62" ht="14.25">
      <c r="A5" s="4" t="s">
        <v>2</v>
      </c>
      <c r="B5" s="5" t="s">
        <v>11</v>
      </c>
      <c r="C5" s="5"/>
      <c r="D5" s="5"/>
      <c r="E5" s="5"/>
      <c r="F5" s="5"/>
      <c r="G5" s="5">
        <f>G3+G4</f>
        <v>261</v>
      </c>
      <c r="H5" s="5" t="s">
        <v>24</v>
      </c>
      <c r="I5" s="5"/>
      <c r="J5" s="5"/>
      <c r="K5" s="5"/>
      <c r="L5" s="15" t="s">
        <v>3</v>
      </c>
      <c r="M5" s="15"/>
      <c r="N5" s="15"/>
      <c r="O5" s="15"/>
      <c r="P5" s="8"/>
      <c r="Q5" s="16"/>
      <c r="R5" s="5" t="s">
        <v>42</v>
      </c>
      <c r="S5" s="10"/>
      <c r="T5" s="10"/>
      <c r="U5" s="5"/>
      <c r="V5" s="8" t="s">
        <v>27</v>
      </c>
      <c r="W5" s="5"/>
      <c r="X5" s="5"/>
      <c r="Y5" s="5"/>
      <c r="Z5" s="8"/>
      <c r="AA5" s="8"/>
      <c r="AB5" s="8" t="s">
        <v>30</v>
      </c>
      <c r="AC5" s="5"/>
      <c r="AD5" s="5"/>
      <c r="AE5" s="5"/>
      <c r="AF5" s="5"/>
      <c r="AG5" s="5"/>
      <c r="AH5" s="8" t="s">
        <v>32</v>
      </c>
      <c r="AI5" s="5"/>
      <c r="AJ5" s="5"/>
      <c r="AK5" s="8"/>
      <c r="AL5" s="8"/>
      <c r="AM5" s="8"/>
      <c r="AN5" s="8"/>
      <c r="AO5" s="12" t="s">
        <v>78</v>
      </c>
      <c r="AP5" s="12"/>
      <c r="AQ5" s="12"/>
      <c r="AR5" s="12"/>
      <c r="AS5" s="10"/>
      <c r="AT5" s="10"/>
      <c r="AU5" s="10"/>
      <c r="AV5" s="10"/>
      <c r="AW5" s="10"/>
      <c r="AX5" s="8"/>
      <c r="BA5" s="8"/>
      <c r="BB5" s="8"/>
      <c r="BC5" s="8"/>
      <c r="BD5" s="13"/>
      <c r="BE5" s="13"/>
      <c r="BF5" s="13"/>
      <c r="BG5" s="13"/>
      <c r="BH5" s="13"/>
      <c r="BI5" s="13"/>
      <c r="BJ5" s="8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10"/>
      <c r="T6" s="10"/>
      <c r="U6" s="10"/>
      <c r="V6" s="17"/>
      <c r="W6" s="8"/>
      <c r="X6" s="8"/>
      <c r="Y6" s="8"/>
      <c r="Z6" s="8"/>
      <c r="AA6" s="8"/>
      <c r="AB6" s="10"/>
      <c r="AC6" s="10"/>
      <c r="AD6" s="10"/>
      <c r="AE6" s="5"/>
      <c r="AF6" s="5"/>
      <c r="AG6" s="5"/>
      <c r="AH6" s="5"/>
      <c r="AI6" s="5"/>
      <c r="AJ6" s="5"/>
      <c r="AK6" s="10"/>
      <c r="AL6" s="8"/>
      <c r="AM6" s="8"/>
      <c r="AN6" s="8"/>
      <c r="AO6" s="12" t="s">
        <v>70</v>
      </c>
      <c r="AP6" s="12"/>
      <c r="AQ6" s="12"/>
      <c r="AR6" s="12"/>
      <c r="AS6" s="10"/>
      <c r="AT6" s="10"/>
      <c r="AU6" s="10"/>
      <c r="AV6" s="10"/>
      <c r="AW6" s="8"/>
      <c r="AX6" s="8"/>
      <c r="BA6" s="8"/>
      <c r="BB6" s="8"/>
      <c r="BC6" s="8"/>
      <c r="BD6" s="13"/>
      <c r="BE6" s="13"/>
      <c r="BF6" s="13"/>
      <c r="BG6" s="13"/>
      <c r="BH6" s="13"/>
      <c r="BI6" s="13"/>
      <c r="BJ6" s="18"/>
    </row>
    <row r="7" spans="1:62" ht="9.75" customHeight="1">
      <c r="BA7" s="8"/>
    </row>
    <row r="8" spans="1:62" ht="13.5" customHeight="1">
      <c r="A8" s="19"/>
      <c r="B8" s="117" t="s">
        <v>12</v>
      </c>
      <c r="C8" s="117"/>
      <c r="D8" s="117"/>
      <c r="E8" s="118"/>
      <c r="F8" s="116" t="s">
        <v>13</v>
      </c>
      <c r="G8" s="117"/>
      <c r="H8" s="117"/>
      <c r="I8" s="119"/>
      <c r="J8" s="116" t="s">
        <v>14</v>
      </c>
      <c r="K8" s="117"/>
      <c r="L8" s="117"/>
      <c r="M8" s="118"/>
      <c r="N8" s="116" t="s">
        <v>15</v>
      </c>
      <c r="O8" s="117"/>
      <c r="P8" s="117"/>
      <c r="Q8" s="119"/>
      <c r="R8" s="116" t="s">
        <v>4</v>
      </c>
      <c r="S8" s="117"/>
      <c r="T8" s="117"/>
      <c r="U8" s="118"/>
      <c r="V8" s="116" t="s">
        <v>16</v>
      </c>
      <c r="W8" s="117"/>
      <c r="X8" s="117"/>
      <c r="Y8" s="119"/>
      <c r="Z8" s="116" t="s">
        <v>17</v>
      </c>
      <c r="AA8" s="117"/>
      <c r="AB8" s="117"/>
      <c r="AC8" s="118"/>
      <c r="AD8" s="116" t="s">
        <v>18</v>
      </c>
      <c r="AE8" s="117"/>
      <c r="AF8" s="117"/>
      <c r="AG8" s="118"/>
      <c r="AH8" s="116" t="s">
        <v>19</v>
      </c>
      <c r="AI8" s="117"/>
      <c r="AJ8" s="117"/>
      <c r="AK8" s="119"/>
      <c r="AL8" s="116" t="s">
        <v>37</v>
      </c>
      <c r="AM8" s="117"/>
      <c r="AN8" s="117"/>
      <c r="AO8" s="118"/>
      <c r="AP8" s="116" t="s">
        <v>38</v>
      </c>
      <c r="AQ8" s="117"/>
      <c r="AR8" s="117"/>
      <c r="AS8" s="119"/>
      <c r="AT8" s="116" t="s">
        <v>36</v>
      </c>
      <c r="AU8" s="117"/>
      <c r="AV8" s="117"/>
      <c r="AW8" s="118"/>
      <c r="AX8" s="20"/>
    </row>
    <row r="9" spans="1:62" ht="13.5" customHeight="1">
      <c r="A9" s="115" t="s">
        <v>39</v>
      </c>
      <c r="B9" s="106"/>
      <c r="C9" s="106">
        <f>COUNTIF(D12:D42,"&gt;0")</f>
        <v>22</v>
      </c>
      <c r="D9" s="106"/>
      <c r="E9" s="107"/>
      <c r="F9" s="21"/>
      <c r="G9" s="106">
        <f>COUNTIF(H12:H40,"&gt;0")</f>
        <v>20</v>
      </c>
      <c r="H9" s="106"/>
      <c r="I9" s="114"/>
      <c r="J9" s="21"/>
      <c r="K9" s="106">
        <f>COUNTIF(L12:L42,"&gt;0")</f>
        <v>22</v>
      </c>
      <c r="L9" s="106"/>
      <c r="M9" s="107"/>
      <c r="N9" s="21"/>
      <c r="O9" s="106">
        <f>COUNTIF(P12:P42,"&gt;0")</f>
        <v>22</v>
      </c>
      <c r="P9" s="106"/>
      <c r="Q9" s="114"/>
      <c r="R9" s="21"/>
      <c r="S9" s="106">
        <f>COUNTIF(T12:T42,"&gt;0")</f>
        <v>21</v>
      </c>
      <c r="T9" s="106"/>
      <c r="U9" s="107"/>
      <c r="V9" s="21"/>
      <c r="W9" s="106">
        <f>COUNTIF(X12:X42,"&gt;0")</f>
        <v>22</v>
      </c>
      <c r="X9" s="106"/>
      <c r="Y9" s="114"/>
      <c r="Z9" s="21"/>
      <c r="AA9" s="106">
        <f>COUNTIF(AB12:AB42,"&gt;0")</f>
        <v>23</v>
      </c>
      <c r="AB9" s="106"/>
      <c r="AC9" s="107"/>
      <c r="AD9" s="21"/>
      <c r="AE9" s="106">
        <f>COUNTIF(AF12:AF42,"&gt;0")</f>
        <v>21</v>
      </c>
      <c r="AF9" s="106"/>
      <c r="AG9" s="107"/>
      <c r="AH9" s="21"/>
      <c r="AI9" s="106">
        <f>COUNTIF(AJ12:AJ42,"&gt;0")</f>
        <v>22</v>
      </c>
      <c r="AJ9" s="106"/>
      <c r="AK9" s="114"/>
      <c r="AL9" s="21"/>
      <c r="AM9" s="106">
        <f>COUNTIF(AN12:AN42,"&gt;0")</f>
        <v>22</v>
      </c>
      <c r="AN9" s="106"/>
      <c r="AO9" s="107"/>
      <c r="AP9" s="21"/>
      <c r="AQ9" s="106">
        <f>COUNTIF(AR12:AR42,"&gt;0")</f>
        <v>21</v>
      </c>
      <c r="AR9" s="106"/>
      <c r="AS9" s="114"/>
      <c r="AT9" s="21"/>
      <c r="AU9" s="106">
        <f>COUNTIF(AV12:AV42,"&gt;0")</f>
        <v>23</v>
      </c>
      <c r="AV9" s="106"/>
      <c r="AW9" s="107"/>
      <c r="AX9" s="23"/>
      <c r="BA9" s="8"/>
    </row>
    <row r="10" spans="1:62" ht="13.5" customHeight="1">
      <c r="A10" s="24"/>
      <c r="B10" s="25"/>
      <c r="C10" s="26" t="s">
        <v>20</v>
      </c>
      <c r="D10" s="26" t="s">
        <v>5</v>
      </c>
      <c r="E10" s="27" t="s">
        <v>2</v>
      </c>
      <c r="F10" s="19"/>
      <c r="G10" s="26" t="s">
        <v>20</v>
      </c>
      <c r="H10" s="26" t="s">
        <v>5</v>
      </c>
      <c r="I10" s="28" t="s">
        <v>2</v>
      </c>
      <c r="J10" s="19"/>
      <c r="K10" s="26" t="s">
        <v>20</v>
      </c>
      <c r="L10" s="26" t="s">
        <v>5</v>
      </c>
      <c r="M10" s="27" t="s">
        <v>2</v>
      </c>
      <c r="N10" s="19"/>
      <c r="O10" s="26" t="s">
        <v>20</v>
      </c>
      <c r="P10" s="26" t="s">
        <v>5</v>
      </c>
      <c r="Q10" s="28" t="s">
        <v>2</v>
      </c>
      <c r="R10" s="19"/>
      <c r="S10" s="26" t="s">
        <v>20</v>
      </c>
      <c r="T10" s="26" t="s">
        <v>5</v>
      </c>
      <c r="U10" s="27" t="s">
        <v>2</v>
      </c>
      <c r="V10" s="19"/>
      <c r="W10" s="26" t="s">
        <v>20</v>
      </c>
      <c r="X10" s="26" t="s">
        <v>5</v>
      </c>
      <c r="Y10" s="28" t="s">
        <v>2</v>
      </c>
      <c r="Z10" s="19"/>
      <c r="AA10" s="26" t="s">
        <v>20</v>
      </c>
      <c r="AB10" s="26" t="s">
        <v>5</v>
      </c>
      <c r="AC10" s="27" t="s">
        <v>2</v>
      </c>
      <c r="AD10" s="19"/>
      <c r="AE10" s="26" t="s">
        <v>20</v>
      </c>
      <c r="AF10" s="26" t="s">
        <v>5</v>
      </c>
      <c r="AG10" s="27" t="s">
        <v>2</v>
      </c>
      <c r="AH10" s="19"/>
      <c r="AI10" s="26" t="s">
        <v>20</v>
      </c>
      <c r="AJ10" s="26" t="s">
        <v>5</v>
      </c>
      <c r="AK10" s="28" t="s">
        <v>2</v>
      </c>
      <c r="AL10" s="19"/>
      <c r="AM10" s="26" t="s">
        <v>20</v>
      </c>
      <c r="AN10" s="26" t="s">
        <v>5</v>
      </c>
      <c r="AO10" s="27" t="s">
        <v>2</v>
      </c>
      <c r="AP10" s="19"/>
      <c r="AQ10" s="26" t="s">
        <v>20</v>
      </c>
      <c r="AR10" s="26" t="s">
        <v>5</v>
      </c>
      <c r="AS10" s="28" t="s">
        <v>2</v>
      </c>
      <c r="AT10" s="19"/>
      <c r="AU10" s="26" t="s">
        <v>20</v>
      </c>
      <c r="AV10" s="26" t="s">
        <v>5</v>
      </c>
      <c r="AW10" s="27" t="s">
        <v>2</v>
      </c>
      <c r="AX10" s="20"/>
      <c r="AZ10" s="8"/>
    </row>
    <row r="11" spans="1:62" s="36" customFormat="1" ht="13.5" customHeight="1">
      <c r="A11" s="29"/>
      <c r="B11" s="30" t="s">
        <v>7</v>
      </c>
      <c r="C11" s="31"/>
      <c r="D11" s="30">
        <v>-0.2</v>
      </c>
      <c r="E11" s="32"/>
      <c r="F11" s="33"/>
      <c r="G11" s="34"/>
      <c r="H11" s="30">
        <v>-0.2</v>
      </c>
      <c r="I11" s="32"/>
      <c r="J11" s="33"/>
      <c r="K11" s="34"/>
      <c r="L11" s="30">
        <v>-0.2</v>
      </c>
      <c r="M11" s="32"/>
      <c r="N11" s="33"/>
      <c r="O11" s="34"/>
      <c r="P11" s="30">
        <v>-0.2</v>
      </c>
      <c r="Q11" s="32"/>
      <c r="R11" s="33"/>
      <c r="S11" s="31"/>
      <c r="T11" s="30">
        <v>-0.2</v>
      </c>
      <c r="U11" s="32"/>
      <c r="V11" s="33"/>
      <c r="W11" s="34"/>
      <c r="X11" s="30">
        <v>-0.2</v>
      </c>
      <c r="Y11" s="32"/>
      <c r="Z11" s="33"/>
      <c r="AA11" s="34"/>
      <c r="AB11" s="30">
        <v>-0.2</v>
      </c>
      <c r="AC11" s="32"/>
      <c r="AD11" s="33"/>
      <c r="AE11" s="34"/>
      <c r="AF11" s="30">
        <v>-0.2</v>
      </c>
      <c r="AG11" s="32"/>
      <c r="AH11" s="33"/>
      <c r="AI11" s="34"/>
      <c r="AJ11" s="30">
        <v>-0.2</v>
      </c>
      <c r="AK11" s="32"/>
      <c r="AL11" s="33"/>
      <c r="AM11" s="31"/>
      <c r="AN11" s="30">
        <v>-0.2</v>
      </c>
      <c r="AO11" s="32"/>
      <c r="AP11" s="33"/>
      <c r="AQ11" s="34"/>
      <c r="AR11" s="30">
        <v>-0.2</v>
      </c>
      <c r="AS11" s="32"/>
      <c r="AT11" s="33"/>
      <c r="AU11" s="34"/>
      <c r="AV11" s="30">
        <v>-0.2</v>
      </c>
      <c r="AW11" s="32"/>
      <c r="AX11" s="35"/>
      <c r="AZ11" s="37"/>
      <c r="BA11" s="38"/>
    </row>
    <row r="12" spans="1:62" ht="13.5" customHeight="1">
      <c r="A12" s="39">
        <v>1</v>
      </c>
      <c r="B12" s="40" t="s">
        <v>71</v>
      </c>
      <c r="C12" s="41">
        <v>7.5</v>
      </c>
      <c r="D12" s="41">
        <v>8.4</v>
      </c>
      <c r="E12" s="42">
        <f>C12-D12</f>
        <v>-0.90000000000000036</v>
      </c>
      <c r="F12" s="43" t="s">
        <v>7</v>
      </c>
      <c r="G12" s="108"/>
      <c r="H12" s="109"/>
      <c r="I12" s="110"/>
      <c r="J12" s="43" t="s">
        <v>7</v>
      </c>
      <c r="K12" s="108"/>
      <c r="L12" s="109"/>
      <c r="M12" s="110"/>
      <c r="N12" s="44" t="s">
        <v>75</v>
      </c>
      <c r="O12" s="45">
        <v>9</v>
      </c>
      <c r="P12" s="45">
        <v>8.4</v>
      </c>
      <c r="Q12" s="46">
        <f>O12-P12</f>
        <v>0.59999999999999964</v>
      </c>
      <c r="R12" s="44" t="s">
        <v>72</v>
      </c>
      <c r="S12" s="41">
        <v>9</v>
      </c>
      <c r="T12" s="41">
        <v>8.4</v>
      </c>
      <c r="U12" s="42">
        <f>S12-T12</f>
        <v>0.59999999999999964</v>
      </c>
      <c r="V12" s="53" t="s">
        <v>73</v>
      </c>
      <c r="W12" s="45">
        <v>9</v>
      </c>
      <c r="X12" s="45">
        <v>8.4</v>
      </c>
      <c r="Y12" s="46">
        <f>W12-X12</f>
        <v>0.59999999999999964</v>
      </c>
      <c r="Z12" s="44" t="s">
        <v>75</v>
      </c>
      <c r="AA12" s="45">
        <v>9</v>
      </c>
      <c r="AB12" s="45">
        <v>8.4</v>
      </c>
      <c r="AC12" s="46">
        <f>AA12-AB12</f>
        <v>0.59999999999999964</v>
      </c>
      <c r="AD12" s="43" t="s">
        <v>6</v>
      </c>
      <c r="AE12" s="111"/>
      <c r="AF12" s="112"/>
      <c r="AG12" s="113"/>
      <c r="AH12" s="44" t="s">
        <v>74</v>
      </c>
      <c r="AI12" s="45">
        <v>9</v>
      </c>
      <c r="AJ12" s="45">
        <v>8.4</v>
      </c>
      <c r="AK12" s="46">
        <f>AI12-AJ12</f>
        <v>0.59999999999999964</v>
      </c>
      <c r="AL12" s="44" t="s">
        <v>71</v>
      </c>
      <c r="AM12" s="45">
        <v>9</v>
      </c>
      <c r="AN12" s="45">
        <v>8.4</v>
      </c>
      <c r="AO12" s="46">
        <f>AM12-AN12</f>
        <v>0.59999999999999964</v>
      </c>
      <c r="AP12" s="43" t="s">
        <v>7</v>
      </c>
      <c r="AQ12" s="108"/>
      <c r="AR12" s="109"/>
      <c r="AS12" s="110"/>
      <c r="AT12" s="40" t="s">
        <v>74</v>
      </c>
      <c r="AU12" s="45">
        <v>7.5</v>
      </c>
      <c r="AV12" s="45">
        <v>8.4</v>
      </c>
      <c r="AW12" s="46">
        <f>AU12-AV12</f>
        <v>-0.90000000000000036</v>
      </c>
      <c r="AX12" s="47">
        <v>1</v>
      </c>
      <c r="AZ12" s="8"/>
    </row>
    <row r="13" spans="1:62" ht="13.5" customHeight="1">
      <c r="A13" s="39">
        <v>2</v>
      </c>
      <c r="B13" s="48" t="s">
        <v>72</v>
      </c>
      <c r="C13" s="41">
        <v>7.5</v>
      </c>
      <c r="D13" s="49">
        <v>8.4</v>
      </c>
      <c r="E13" s="50">
        <f>C13-D13</f>
        <v>-0.90000000000000036</v>
      </c>
      <c r="F13" s="48" t="s">
        <v>73</v>
      </c>
      <c r="G13" s="51">
        <v>7.5</v>
      </c>
      <c r="H13" s="51">
        <v>8.4</v>
      </c>
      <c r="I13" s="52">
        <f>G13-H13</f>
        <v>-0.90000000000000036</v>
      </c>
      <c r="J13" s="48" t="s">
        <v>73</v>
      </c>
      <c r="K13" s="51">
        <v>7.5</v>
      </c>
      <c r="L13" s="51">
        <v>8.4</v>
      </c>
      <c r="M13" s="52">
        <f>K13-L13</f>
        <v>-0.90000000000000036</v>
      </c>
      <c r="N13" s="53" t="s">
        <v>71</v>
      </c>
      <c r="O13" s="51">
        <v>9</v>
      </c>
      <c r="P13" s="51">
        <v>8.4</v>
      </c>
      <c r="Q13" s="52">
        <f>O13-P13</f>
        <v>0.59999999999999964</v>
      </c>
      <c r="R13" s="54" t="s">
        <v>6</v>
      </c>
      <c r="S13" s="101"/>
      <c r="T13" s="102"/>
      <c r="U13" s="103"/>
      <c r="V13" s="53" t="s">
        <v>74</v>
      </c>
      <c r="W13" s="51">
        <v>9</v>
      </c>
      <c r="X13" s="51">
        <v>8.4</v>
      </c>
      <c r="Y13" s="52">
        <f>W13-X13</f>
        <v>0.59999999999999964</v>
      </c>
      <c r="Z13" s="53" t="s">
        <v>71</v>
      </c>
      <c r="AA13" s="51">
        <v>9</v>
      </c>
      <c r="AB13" s="51">
        <v>8.4</v>
      </c>
      <c r="AC13" s="52">
        <f>AA13-AB13</f>
        <v>0.59999999999999964</v>
      </c>
      <c r="AD13" s="54" t="s">
        <v>7</v>
      </c>
      <c r="AE13" s="94"/>
      <c r="AF13" s="95"/>
      <c r="AG13" s="96"/>
      <c r="AH13" s="53" t="s">
        <v>75</v>
      </c>
      <c r="AI13" s="45">
        <v>9</v>
      </c>
      <c r="AJ13" s="45">
        <v>8.4</v>
      </c>
      <c r="AK13" s="52">
        <f>AI13-AJ13</f>
        <v>0.59999999999999964</v>
      </c>
      <c r="AL13" s="53" t="s">
        <v>72</v>
      </c>
      <c r="AM13" s="51">
        <v>9</v>
      </c>
      <c r="AN13" s="51">
        <v>8.4</v>
      </c>
      <c r="AO13" s="52">
        <f>AM13-AN13</f>
        <v>0.59999999999999964</v>
      </c>
      <c r="AP13" s="48" t="s">
        <v>73</v>
      </c>
      <c r="AQ13" s="51">
        <v>7.5</v>
      </c>
      <c r="AR13" s="51">
        <v>8.4</v>
      </c>
      <c r="AS13" s="52">
        <f>AQ13-AR13</f>
        <v>-0.90000000000000036</v>
      </c>
      <c r="AT13" s="48" t="s">
        <v>75</v>
      </c>
      <c r="AU13" s="51">
        <v>7.5</v>
      </c>
      <c r="AV13" s="51">
        <v>8.4</v>
      </c>
      <c r="AW13" s="52">
        <f>AU13-AV13</f>
        <v>-0.90000000000000036</v>
      </c>
      <c r="AX13" s="47">
        <v>2</v>
      </c>
      <c r="AZ13" s="8"/>
    </row>
    <row r="14" spans="1:62" ht="13.5" customHeight="1">
      <c r="A14" s="39">
        <v>3</v>
      </c>
      <c r="B14" s="54" t="s">
        <v>6</v>
      </c>
      <c r="C14" s="94"/>
      <c r="D14" s="95"/>
      <c r="E14" s="96"/>
      <c r="F14" s="48" t="s">
        <v>74</v>
      </c>
      <c r="G14" s="51">
        <v>7.5</v>
      </c>
      <c r="H14" s="51">
        <v>8.4</v>
      </c>
      <c r="I14" s="52">
        <f>G14-H14</f>
        <v>-0.90000000000000036</v>
      </c>
      <c r="J14" s="48" t="s">
        <v>74</v>
      </c>
      <c r="K14" s="51">
        <v>7.5</v>
      </c>
      <c r="L14" s="51">
        <v>8.4</v>
      </c>
      <c r="M14" s="52">
        <f>K14-L14</f>
        <v>-0.90000000000000036</v>
      </c>
      <c r="N14" s="53" t="s">
        <v>72</v>
      </c>
      <c r="O14" s="49">
        <v>9</v>
      </c>
      <c r="P14" s="49">
        <v>8.4</v>
      </c>
      <c r="Q14" s="50">
        <f>O14-P14</f>
        <v>0.59999999999999964</v>
      </c>
      <c r="R14" s="54" t="s">
        <v>7</v>
      </c>
      <c r="S14" s="94"/>
      <c r="T14" s="95"/>
      <c r="U14" s="96"/>
      <c r="V14" s="53" t="s">
        <v>75</v>
      </c>
      <c r="W14" s="51">
        <v>9</v>
      </c>
      <c r="X14" s="51">
        <v>8.4</v>
      </c>
      <c r="Y14" s="52">
        <f>W14-X14</f>
        <v>0.59999999999999964</v>
      </c>
      <c r="Z14" s="53" t="s">
        <v>72</v>
      </c>
      <c r="AA14" s="51">
        <v>9</v>
      </c>
      <c r="AB14" s="51">
        <v>8.4</v>
      </c>
      <c r="AC14" s="52">
        <f>AA14-AB14</f>
        <v>0.59999999999999964</v>
      </c>
      <c r="AD14" s="53" t="s">
        <v>73</v>
      </c>
      <c r="AE14" s="51">
        <v>9</v>
      </c>
      <c r="AF14" s="51">
        <v>8.4</v>
      </c>
      <c r="AG14" s="52">
        <f>AE14-AF14</f>
        <v>0.59999999999999964</v>
      </c>
      <c r="AH14" s="53" t="s">
        <v>71</v>
      </c>
      <c r="AI14" s="45">
        <v>9</v>
      </c>
      <c r="AJ14" s="45">
        <v>8.4</v>
      </c>
      <c r="AK14" s="52">
        <f t="shared" ref="AK14:AK15" si="0">AI14-AJ14</f>
        <v>0.59999999999999964</v>
      </c>
      <c r="AL14" s="54" t="s">
        <v>6</v>
      </c>
      <c r="AM14" s="94"/>
      <c r="AN14" s="95"/>
      <c r="AO14" s="96"/>
      <c r="AP14" s="48" t="s">
        <v>74</v>
      </c>
      <c r="AQ14" s="51">
        <v>7.5</v>
      </c>
      <c r="AR14" s="51">
        <v>8.4</v>
      </c>
      <c r="AS14" s="52">
        <f>AQ14-AR14</f>
        <v>-0.90000000000000036</v>
      </c>
      <c r="AT14" s="48" t="s">
        <v>71</v>
      </c>
      <c r="AU14" s="51">
        <v>7.5</v>
      </c>
      <c r="AV14" s="51">
        <v>8.4</v>
      </c>
      <c r="AW14" s="52">
        <f>AU14-AV14</f>
        <v>-0.90000000000000036</v>
      </c>
      <c r="AX14" s="47">
        <v>3</v>
      </c>
    </row>
    <row r="15" spans="1:62" ht="13.5" customHeight="1">
      <c r="A15" s="39">
        <v>4</v>
      </c>
      <c r="B15" s="54" t="s">
        <v>7</v>
      </c>
      <c r="C15" s="94"/>
      <c r="D15" s="95"/>
      <c r="E15" s="96"/>
      <c r="F15" s="48" t="s">
        <v>75</v>
      </c>
      <c r="G15" s="51">
        <v>7.5</v>
      </c>
      <c r="H15" s="51">
        <v>8.4</v>
      </c>
      <c r="I15" s="52">
        <f>G15-H15</f>
        <v>-0.90000000000000036</v>
      </c>
      <c r="J15" s="48" t="s">
        <v>75</v>
      </c>
      <c r="K15" s="51">
        <v>7.5</v>
      </c>
      <c r="L15" s="51">
        <v>8.4</v>
      </c>
      <c r="M15" s="52">
        <f>K15-L15</f>
        <v>-0.90000000000000036</v>
      </c>
      <c r="N15" s="54" t="s">
        <v>6</v>
      </c>
      <c r="O15" s="101"/>
      <c r="P15" s="102"/>
      <c r="Q15" s="103"/>
      <c r="R15" s="53" t="s">
        <v>73</v>
      </c>
      <c r="S15" s="51">
        <v>9</v>
      </c>
      <c r="T15" s="51">
        <v>8.4</v>
      </c>
      <c r="U15" s="52">
        <f>S15-T15</f>
        <v>0.59999999999999964</v>
      </c>
      <c r="V15" s="53" t="s">
        <v>71</v>
      </c>
      <c r="W15" s="51">
        <v>9</v>
      </c>
      <c r="X15" s="51">
        <v>8.4</v>
      </c>
      <c r="Y15" s="52">
        <f>W15-X15</f>
        <v>0.59999999999999964</v>
      </c>
      <c r="Z15" s="54" t="s">
        <v>6</v>
      </c>
      <c r="AA15" s="101"/>
      <c r="AB15" s="102"/>
      <c r="AC15" s="103"/>
      <c r="AD15" s="53" t="s">
        <v>74</v>
      </c>
      <c r="AE15" s="51">
        <v>9</v>
      </c>
      <c r="AF15" s="51">
        <v>8.4</v>
      </c>
      <c r="AG15" s="52">
        <f>AE15-AF15</f>
        <v>0.59999999999999964</v>
      </c>
      <c r="AH15" s="53" t="s">
        <v>72</v>
      </c>
      <c r="AI15" s="45">
        <v>9</v>
      </c>
      <c r="AJ15" s="45">
        <v>8.4</v>
      </c>
      <c r="AK15" s="52">
        <f t="shared" si="0"/>
        <v>0.59999999999999964</v>
      </c>
      <c r="AL15" s="54" t="s">
        <v>7</v>
      </c>
      <c r="AM15" s="94"/>
      <c r="AN15" s="95"/>
      <c r="AO15" s="96"/>
      <c r="AP15" s="48" t="s">
        <v>75</v>
      </c>
      <c r="AQ15" s="51">
        <v>7.5</v>
      </c>
      <c r="AR15" s="51">
        <v>8.4</v>
      </c>
      <c r="AS15" s="52">
        <f>AQ15-AR15</f>
        <v>-0.90000000000000036</v>
      </c>
      <c r="AT15" s="48" t="s">
        <v>72</v>
      </c>
      <c r="AU15" s="51">
        <v>7.5</v>
      </c>
      <c r="AV15" s="51">
        <v>8.4</v>
      </c>
      <c r="AW15" s="52">
        <f>AU15-AV15</f>
        <v>-0.90000000000000036</v>
      </c>
      <c r="AX15" s="47">
        <v>4</v>
      </c>
    </row>
    <row r="16" spans="1:62" ht="13.5" customHeight="1">
      <c r="A16" s="39">
        <v>5</v>
      </c>
      <c r="B16" s="48" t="s">
        <v>73</v>
      </c>
      <c r="C16" s="55">
        <v>7.5</v>
      </c>
      <c r="D16" s="55">
        <v>8.4</v>
      </c>
      <c r="E16" s="56">
        <f>C16-D16</f>
        <v>-0.90000000000000036</v>
      </c>
      <c r="F16" s="48" t="s">
        <v>71</v>
      </c>
      <c r="G16" s="51">
        <v>7.5</v>
      </c>
      <c r="H16" s="51">
        <v>8.4</v>
      </c>
      <c r="I16" s="52">
        <f>G16-H16</f>
        <v>-0.90000000000000036</v>
      </c>
      <c r="J16" s="48" t="s">
        <v>71</v>
      </c>
      <c r="K16" s="51">
        <v>7.5</v>
      </c>
      <c r="L16" s="51">
        <v>8.4</v>
      </c>
      <c r="M16" s="52">
        <f>K16-L16</f>
        <v>-0.90000000000000036</v>
      </c>
      <c r="N16" s="54" t="s">
        <v>7</v>
      </c>
      <c r="O16" s="94"/>
      <c r="P16" s="95"/>
      <c r="Q16" s="96"/>
      <c r="R16" s="53" t="s">
        <v>74</v>
      </c>
      <c r="S16" s="51">
        <v>9</v>
      </c>
      <c r="T16" s="51">
        <v>8.4</v>
      </c>
      <c r="U16" s="52">
        <f>S16-T16</f>
        <v>0.59999999999999964</v>
      </c>
      <c r="V16" s="53" t="s">
        <v>72</v>
      </c>
      <c r="W16" s="51">
        <v>9</v>
      </c>
      <c r="X16" s="51">
        <v>8.4</v>
      </c>
      <c r="Y16" s="52">
        <f>W16-X16</f>
        <v>0.59999999999999964</v>
      </c>
      <c r="Z16" s="54" t="s">
        <v>7</v>
      </c>
      <c r="AA16" s="94"/>
      <c r="AB16" s="95"/>
      <c r="AC16" s="96"/>
      <c r="AD16" s="53" t="s">
        <v>75</v>
      </c>
      <c r="AE16" s="51">
        <v>9</v>
      </c>
      <c r="AF16" s="51">
        <v>8.4</v>
      </c>
      <c r="AG16" s="52">
        <f>AE16-AF16</f>
        <v>0.59999999999999964</v>
      </c>
      <c r="AH16" s="54" t="s">
        <v>6</v>
      </c>
      <c r="AI16" s="94"/>
      <c r="AJ16" s="95"/>
      <c r="AK16" s="96"/>
      <c r="AL16" s="53" t="s">
        <v>73</v>
      </c>
      <c r="AM16" s="51">
        <v>9</v>
      </c>
      <c r="AN16" s="51">
        <v>8.4</v>
      </c>
      <c r="AO16" s="52">
        <f>AM16-AN16</f>
        <v>0.59999999999999964</v>
      </c>
      <c r="AP16" s="48" t="s">
        <v>71</v>
      </c>
      <c r="AQ16" s="51">
        <v>7.5</v>
      </c>
      <c r="AR16" s="51">
        <v>8.4</v>
      </c>
      <c r="AS16" s="52">
        <f>AQ16-AR16</f>
        <v>-0.90000000000000036</v>
      </c>
      <c r="AT16" s="54" t="s">
        <v>6</v>
      </c>
      <c r="AU16" s="94"/>
      <c r="AV16" s="95"/>
      <c r="AW16" s="96"/>
      <c r="AX16" s="47">
        <v>5</v>
      </c>
    </row>
    <row r="17" spans="1:50" ht="13.5" customHeight="1">
      <c r="A17" s="39">
        <v>6</v>
      </c>
      <c r="B17" s="48" t="s">
        <v>74</v>
      </c>
      <c r="C17" s="55">
        <v>7.5</v>
      </c>
      <c r="D17" s="55">
        <v>8.4</v>
      </c>
      <c r="E17" s="56">
        <f>C17-D17</f>
        <v>-0.90000000000000036</v>
      </c>
      <c r="F17" s="48" t="s">
        <v>72</v>
      </c>
      <c r="G17" s="51">
        <v>7.5</v>
      </c>
      <c r="H17" s="51">
        <v>8.4</v>
      </c>
      <c r="I17" s="52">
        <f>G17-H17</f>
        <v>-0.90000000000000036</v>
      </c>
      <c r="J17" s="48" t="s">
        <v>72</v>
      </c>
      <c r="K17" s="51">
        <v>7.5</v>
      </c>
      <c r="L17" s="51">
        <v>8.4</v>
      </c>
      <c r="M17" s="52">
        <f>K17-L17</f>
        <v>-0.90000000000000036</v>
      </c>
      <c r="N17" s="53" t="s">
        <v>73</v>
      </c>
      <c r="O17" s="49">
        <v>9</v>
      </c>
      <c r="P17" s="49">
        <v>8.4</v>
      </c>
      <c r="Q17" s="50">
        <f>O17-P17</f>
        <v>0.59999999999999964</v>
      </c>
      <c r="R17" s="53" t="s">
        <v>75</v>
      </c>
      <c r="S17" s="51">
        <v>9</v>
      </c>
      <c r="T17" s="51">
        <v>8.4</v>
      </c>
      <c r="U17" s="52">
        <f>S17-T17</f>
        <v>0.59999999999999964</v>
      </c>
      <c r="V17" s="54" t="s">
        <v>6</v>
      </c>
      <c r="W17" s="94"/>
      <c r="X17" s="95"/>
      <c r="Y17" s="96"/>
      <c r="Z17" s="53" t="s">
        <v>73</v>
      </c>
      <c r="AA17" s="51">
        <v>9</v>
      </c>
      <c r="AB17" s="51">
        <v>8.4</v>
      </c>
      <c r="AC17" s="52">
        <f>AA17-AB17</f>
        <v>0.59999999999999964</v>
      </c>
      <c r="AD17" s="53" t="s">
        <v>71</v>
      </c>
      <c r="AE17" s="51">
        <v>9</v>
      </c>
      <c r="AF17" s="51">
        <v>8.4</v>
      </c>
      <c r="AG17" s="52">
        <f>AE17-AF17</f>
        <v>0.59999999999999964</v>
      </c>
      <c r="AH17" s="54" t="s">
        <v>7</v>
      </c>
      <c r="AI17" s="94"/>
      <c r="AJ17" s="95"/>
      <c r="AK17" s="96"/>
      <c r="AL17" s="53" t="s">
        <v>74</v>
      </c>
      <c r="AM17" s="51">
        <v>9</v>
      </c>
      <c r="AN17" s="51">
        <v>8.4</v>
      </c>
      <c r="AO17" s="52">
        <f>AM17-AN17</f>
        <v>0.59999999999999964</v>
      </c>
      <c r="AP17" s="48" t="s">
        <v>72</v>
      </c>
      <c r="AQ17" s="51">
        <v>7.5</v>
      </c>
      <c r="AR17" s="51">
        <v>8.4</v>
      </c>
      <c r="AS17" s="52">
        <f>AQ17-AR17</f>
        <v>-0.90000000000000036</v>
      </c>
      <c r="AT17" s="54" t="s">
        <v>7</v>
      </c>
      <c r="AU17" s="94"/>
      <c r="AV17" s="95"/>
      <c r="AW17" s="96"/>
      <c r="AX17" s="47">
        <v>6</v>
      </c>
    </row>
    <row r="18" spans="1:50" ht="13.5" customHeight="1">
      <c r="A18" s="39">
        <v>7</v>
      </c>
      <c r="B18" s="48" t="s">
        <v>75</v>
      </c>
      <c r="C18" s="55">
        <v>7.5</v>
      </c>
      <c r="D18" s="55">
        <v>8.4</v>
      </c>
      <c r="E18" s="56">
        <f>C18-D18</f>
        <v>-0.90000000000000036</v>
      </c>
      <c r="F18" s="54" t="s">
        <v>6</v>
      </c>
      <c r="G18" s="101"/>
      <c r="H18" s="102"/>
      <c r="I18" s="103"/>
      <c r="J18" s="54" t="s">
        <v>6</v>
      </c>
      <c r="K18" s="101"/>
      <c r="L18" s="102"/>
      <c r="M18" s="103"/>
      <c r="N18" s="53" t="s">
        <v>74</v>
      </c>
      <c r="O18" s="51">
        <v>9</v>
      </c>
      <c r="P18" s="51">
        <v>8.4</v>
      </c>
      <c r="Q18" s="52">
        <f>O18-P18</f>
        <v>0.59999999999999964</v>
      </c>
      <c r="R18" s="53" t="s">
        <v>71</v>
      </c>
      <c r="S18" s="51">
        <v>9</v>
      </c>
      <c r="T18" s="51">
        <v>8.4</v>
      </c>
      <c r="U18" s="52">
        <f>S18-T18</f>
        <v>0.59999999999999964</v>
      </c>
      <c r="V18" s="54" t="s">
        <v>7</v>
      </c>
      <c r="W18" s="94"/>
      <c r="X18" s="95"/>
      <c r="Y18" s="96"/>
      <c r="Z18" s="53" t="s">
        <v>74</v>
      </c>
      <c r="AA18" s="51">
        <v>9</v>
      </c>
      <c r="AB18" s="51">
        <v>8.4</v>
      </c>
      <c r="AC18" s="52">
        <f>AA18-AB18</f>
        <v>0.59999999999999964</v>
      </c>
      <c r="AD18" s="53" t="s">
        <v>72</v>
      </c>
      <c r="AE18" s="51">
        <v>9</v>
      </c>
      <c r="AF18" s="51">
        <v>8.4</v>
      </c>
      <c r="AG18" s="52">
        <f>AE18-AF18</f>
        <v>0.59999999999999964</v>
      </c>
      <c r="AH18" s="53" t="s">
        <v>73</v>
      </c>
      <c r="AI18" s="51">
        <v>9</v>
      </c>
      <c r="AJ18" s="51">
        <v>8.4</v>
      </c>
      <c r="AK18" s="52">
        <f>AI18-AJ18</f>
        <v>0.59999999999999964</v>
      </c>
      <c r="AL18" s="53" t="s">
        <v>75</v>
      </c>
      <c r="AM18" s="51">
        <v>9</v>
      </c>
      <c r="AN18" s="51">
        <v>8.4</v>
      </c>
      <c r="AO18" s="52">
        <f>AM18-AN18</f>
        <v>0.59999999999999964</v>
      </c>
      <c r="AP18" s="54" t="s">
        <v>6</v>
      </c>
      <c r="AQ18" s="94"/>
      <c r="AR18" s="95"/>
      <c r="AS18" s="96"/>
      <c r="AT18" s="48" t="s">
        <v>73</v>
      </c>
      <c r="AU18" s="51">
        <v>7.5</v>
      </c>
      <c r="AV18" s="51">
        <v>8.4</v>
      </c>
      <c r="AW18" s="52">
        <f>AU18-AV18</f>
        <v>-0.90000000000000036</v>
      </c>
      <c r="AX18" s="47">
        <v>7</v>
      </c>
    </row>
    <row r="19" spans="1:50" ht="13.5" customHeight="1">
      <c r="A19" s="39">
        <v>8</v>
      </c>
      <c r="B19" s="48" t="s">
        <v>71</v>
      </c>
      <c r="C19" s="55">
        <v>7.5</v>
      </c>
      <c r="D19" s="55">
        <v>8.4</v>
      </c>
      <c r="E19" s="56">
        <f>C19-D19</f>
        <v>-0.90000000000000036</v>
      </c>
      <c r="F19" s="54" t="s">
        <v>7</v>
      </c>
      <c r="G19" s="94"/>
      <c r="H19" s="95"/>
      <c r="I19" s="96"/>
      <c r="J19" s="54" t="s">
        <v>7</v>
      </c>
      <c r="K19" s="94"/>
      <c r="L19" s="95"/>
      <c r="M19" s="96"/>
      <c r="N19" s="53" t="s">
        <v>75</v>
      </c>
      <c r="O19" s="51">
        <v>9</v>
      </c>
      <c r="P19" s="51">
        <v>8.4</v>
      </c>
      <c r="Q19" s="52">
        <f>O19-P19</f>
        <v>0.59999999999999964</v>
      </c>
      <c r="R19" s="53" t="s">
        <v>72</v>
      </c>
      <c r="S19" s="51">
        <v>9</v>
      </c>
      <c r="T19" s="51">
        <v>8.4</v>
      </c>
      <c r="U19" s="52">
        <f>S19-T19</f>
        <v>0.59999999999999964</v>
      </c>
      <c r="V19" s="53" t="s">
        <v>73</v>
      </c>
      <c r="W19" s="51">
        <v>9</v>
      </c>
      <c r="X19" s="51">
        <v>8.4</v>
      </c>
      <c r="Y19" s="52">
        <f>W19-X19</f>
        <v>0.59999999999999964</v>
      </c>
      <c r="Z19" s="53" t="s">
        <v>75</v>
      </c>
      <c r="AA19" s="51">
        <v>9</v>
      </c>
      <c r="AB19" s="51">
        <v>8.4</v>
      </c>
      <c r="AC19" s="52">
        <f>AA19-AB19</f>
        <v>0.59999999999999964</v>
      </c>
      <c r="AD19" s="54" t="s">
        <v>6</v>
      </c>
      <c r="AE19" s="101"/>
      <c r="AF19" s="102"/>
      <c r="AG19" s="103"/>
      <c r="AH19" s="53" t="s">
        <v>74</v>
      </c>
      <c r="AI19" s="51">
        <v>9</v>
      </c>
      <c r="AJ19" s="51">
        <v>8.4</v>
      </c>
      <c r="AK19" s="52">
        <f>AI19-AJ19</f>
        <v>0.59999999999999964</v>
      </c>
      <c r="AL19" s="53" t="s">
        <v>71</v>
      </c>
      <c r="AM19" s="51">
        <v>9</v>
      </c>
      <c r="AN19" s="51">
        <v>8.4</v>
      </c>
      <c r="AO19" s="52">
        <f>AM19-AN19</f>
        <v>0.59999999999999964</v>
      </c>
      <c r="AP19" s="54" t="s">
        <v>7</v>
      </c>
      <c r="AQ19" s="94"/>
      <c r="AR19" s="95"/>
      <c r="AS19" s="96"/>
      <c r="AT19" s="48" t="s">
        <v>74</v>
      </c>
      <c r="AU19" s="51">
        <v>7.5</v>
      </c>
      <c r="AV19" s="51">
        <v>8.4</v>
      </c>
      <c r="AW19" s="52">
        <f>AU19-AV19</f>
        <v>-0.90000000000000036</v>
      </c>
      <c r="AX19" s="47">
        <v>8</v>
      </c>
    </row>
    <row r="20" spans="1:50" ht="13.5" customHeight="1">
      <c r="A20" s="39">
        <v>9</v>
      </c>
      <c r="B20" s="48" t="s">
        <v>72</v>
      </c>
      <c r="C20" s="55">
        <v>7.5</v>
      </c>
      <c r="D20" s="55">
        <v>8.4</v>
      </c>
      <c r="E20" s="56">
        <f>C20-D20</f>
        <v>-0.90000000000000036</v>
      </c>
      <c r="F20" s="48" t="s">
        <v>73</v>
      </c>
      <c r="G20" s="51">
        <v>7.5</v>
      </c>
      <c r="H20" s="51">
        <v>8.4</v>
      </c>
      <c r="I20" s="52">
        <f>G20-H20</f>
        <v>-0.90000000000000036</v>
      </c>
      <c r="J20" s="48" t="s">
        <v>73</v>
      </c>
      <c r="K20" s="51">
        <v>7.5</v>
      </c>
      <c r="L20" s="51">
        <v>8.4</v>
      </c>
      <c r="M20" s="52">
        <f>K20-L20</f>
        <v>-0.90000000000000036</v>
      </c>
      <c r="N20" s="53" t="s">
        <v>71</v>
      </c>
      <c r="O20" s="51">
        <v>9</v>
      </c>
      <c r="P20" s="51">
        <v>8.4</v>
      </c>
      <c r="Q20" s="52">
        <f>O20-P20</f>
        <v>0.59999999999999964</v>
      </c>
      <c r="R20" s="54" t="s">
        <v>6</v>
      </c>
      <c r="S20" s="101"/>
      <c r="T20" s="102"/>
      <c r="U20" s="103"/>
      <c r="V20" s="53" t="s">
        <v>74</v>
      </c>
      <c r="W20" s="51">
        <v>9</v>
      </c>
      <c r="X20" s="51">
        <v>8.4</v>
      </c>
      <c r="Y20" s="52">
        <f>W20-X20</f>
        <v>0.59999999999999964</v>
      </c>
      <c r="Z20" s="53" t="s">
        <v>71</v>
      </c>
      <c r="AA20" s="51">
        <v>9</v>
      </c>
      <c r="AB20" s="51">
        <v>8.4</v>
      </c>
      <c r="AC20" s="52">
        <f>AA20-AB20</f>
        <v>0.59999999999999964</v>
      </c>
      <c r="AD20" s="54" t="s">
        <v>7</v>
      </c>
      <c r="AE20" s="94"/>
      <c r="AF20" s="95"/>
      <c r="AG20" s="96"/>
      <c r="AH20" s="53" t="s">
        <v>75</v>
      </c>
      <c r="AI20" s="51">
        <v>9</v>
      </c>
      <c r="AJ20" s="51">
        <v>8.4</v>
      </c>
      <c r="AK20" s="52">
        <f>AI20-AJ20</f>
        <v>0.59999999999999964</v>
      </c>
      <c r="AL20" s="53" t="s">
        <v>72</v>
      </c>
      <c r="AM20" s="51">
        <v>9</v>
      </c>
      <c r="AN20" s="51">
        <v>8.4</v>
      </c>
      <c r="AO20" s="52">
        <f>AM20-AN20</f>
        <v>0.59999999999999964</v>
      </c>
      <c r="AP20" s="48" t="s">
        <v>73</v>
      </c>
      <c r="AQ20" s="51">
        <v>7.5</v>
      </c>
      <c r="AR20" s="51">
        <v>8.4</v>
      </c>
      <c r="AS20" s="52">
        <f>AQ20-AR20</f>
        <v>-0.90000000000000036</v>
      </c>
      <c r="AT20" s="48" t="s">
        <v>75</v>
      </c>
      <c r="AU20" s="51">
        <v>7.5</v>
      </c>
      <c r="AV20" s="51">
        <v>8.4</v>
      </c>
      <c r="AW20" s="52">
        <f>AU20-AV20</f>
        <v>-0.90000000000000036</v>
      </c>
      <c r="AX20" s="47">
        <v>9</v>
      </c>
    </row>
    <row r="21" spans="1:50" ht="13.5" customHeight="1">
      <c r="A21" s="39">
        <v>10</v>
      </c>
      <c r="B21" s="54" t="s">
        <v>6</v>
      </c>
      <c r="C21" s="94"/>
      <c r="D21" s="95"/>
      <c r="E21" s="96"/>
      <c r="F21" s="48" t="s">
        <v>74</v>
      </c>
      <c r="G21" s="51">
        <v>7.5</v>
      </c>
      <c r="H21" s="51">
        <v>8.4</v>
      </c>
      <c r="I21" s="52">
        <f>G21-H21</f>
        <v>-0.90000000000000036</v>
      </c>
      <c r="J21" s="48" t="s">
        <v>74</v>
      </c>
      <c r="K21" s="51">
        <v>7.5</v>
      </c>
      <c r="L21" s="51">
        <v>8.4</v>
      </c>
      <c r="M21" s="52">
        <f>K21-L21</f>
        <v>-0.90000000000000036</v>
      </c>
      <c r="N21" s="53" t="s">
        <v>72</v>
      </c>
      <c r="O21" s="51">
        <v>9</v>
      </c>
      <c r="P21" s="51">
        <v>8.4</v>
      </c>
      <c r="Q21" s="52">
        <f>O21-P21</f>
        <v>0.59999999999999964</v>
      </c>
      <c r="R21" s="54" t="s">
        <v>7</v>
      </c>
      <c r="S21" s="94"/>
      <c r="T21" s="95"/>
      <c r="U21" s="96"/>
      <c r="V21" s="53" t="s">
        <v>75</v>
      </c>
      <c r="W21" s="51">
        <v>9</v>
      </c>
      <c r="X21" s="51">
        <v>8.4</v>
      </c>
      <c r="Y21" s="52">
        <f>W21-X21</f>
        <v>0.59999999999999964</v>
      </c>
      <c r="Z21" s="53" t="s">
        <v>72</v>
      </c>
      <c r="AA21" s="51">
        <v>9</v>
      </c>
      <c r="AB21" s="51">
        <v>8.4</v>
      </c>
      <c r="AC21" s="52">
        <f>AA21-AB21</f>
        <v>0.59999999999999964</v>
      </c>
      <c r="AD21" s="53" t="s">
        <v>73</v>
      </c>
      <c r="AE21" s="51">
        <v>9</v>
      </c>
      <c r="AF21" s="51">
        <v>8.4</v>
      </c>
      <c r="AG21" s="52">
        <f>AE21-AF21</f>
        <v>0.59999999999999964</v>
      </c>
      <c r="AH21" s="53" t="s">
        <v>71</v>
      </c>
      <c r="AI21" s="51">
        <v>9</v>
      </c>
      <c r="AJ21" s="51">
        <v>8.4</v>
      </c>
      <c r="AK21" s="52">
        <f>AI21-AJ21</f>
        <v>0.59999999999999964</v>
      </c>
      <c r="AL21" s="54" t="s">
        <v>6</v>
      </c>
      <c r="AM21" s="94"/>
      <c r="AN21" s="95"/>
      <c r="AO21" s="96"/>
      <c r="AP21" s="48" t="s">
        <v>74</v>
      </c>
      <c r="AQ21" s="51">
        <v>7.5</v>
      </c>
      <c r="AR21" s="51">
        <v>8.4</v>
      </c>
      <c r="AS21" s="52">
        <f>AQ21-AR21</f>
        <v>-0.90000000000000036</v>
      </c>
      <c r="AT21" s="48" t="s">
        <v>71</v>
      </c>
      <c r="AU21" s="51">
        <v>7.5</v>
      </c>
      <c r="AV21" s="51">
        <v>8.4</v>
      </c>
      <c r="AW21" s="52">
        <f>AU21-AV21</f>
        <v>-0.90000000000000036</v>
      </c>
      <c r="AX21" s="47">
        <v>10</v>
      </c>
    </row>
    <row r="22" spans="1:50" ht="13.5" customHeight="1">
      <c r="A22" s="39">
        <v>11</v>
      </c>
      <c r="B22" s="54" t="s">
        <v>7</v>
      </c>
      <c r="C22" s="94"/>
      <c r="D22" s="95"/>
      <c r="E22" s="96"/>
      <c r="F22" s="48" t="s">
        <v>75</v>
      </c>
      <c r="G22" s="51">
        <v>7.5</v>
      </c>
      <c r="H22" s="51">
        <v>8.4</v>
      </c>
      <c r="I22" s="52">
        <f>G22-H22</f>
        <v>-0.90000000000000036</v>
      </c>
      <c r="J22" s="48" t="s">
        <v>75</v>
      </c>
      <c r="K22" s="51">
        <v>7.5</v>
      </c>
      <c r="L22" s="51">
        <v>8.4</v>
      </c>
      <c r="M22" s="52">
        <f>K22-L22</f>
        <v>-0.90000000000000036</v>
      </c>
      <c r="N22" s="54" t="s">
        <v>6</v>
      </c>
      <c r="O22" s="101"/>
      <c r="P22" s="102"/>
      <c r="Q22" s="103"/>
      <c r="R22" s="53" t="s">
        <v>73</v>
      </c>
      <c r="S22" s="51">
        <v>9</v>
      </c>
      <c r="T22" s="51">
        <v>8.4</v>
      </c>
      <c r="U22" s="52">
        <f>S22-T22</f>
        <v>0.59999999999999964</v>
      </c>
      <c r="V22" s="53" t="s">
        <v>71</v>
      </c>
      <c r="W22" s="51">
        <v>9</v>
      </c>
      <c r="X22" s="51">
        <v>8.4</v>
      </c>
      <c r="Y22" s="52">
        <f>W22-X22</f>
        <v>0.59999999999999964</v>
      </c>
      <c r="Z22" s="54" t="s">
        <v>6</v>
      </c>
      <c r="AA22" s="101"/>
      <c r="AB22" s="102"/>
      <c r="AC22" s="103"/>
      <c r="AD22" s="53" t="s">
        <v>74</v>
      </c>
      <c r="AE22" s="51">
        <v>9</v>
      </c>
      <c r="AF22" s="51">
        <v>8.4</v>
      </c>
      <c r="AG22" s="52">
        <f>AE22-AF22</f>
        <v>0.59999999999999964</v>
      </c>
      <c r="AH22" s="53" t="s">
        <v>72</v>
      </c>
      <c r="AI22" s="51">
        <v>9</v>
      </c>
      <c r="AJ22" s="51">
        <v>8.4</v>
      </c>
      <c r="AK22" s="52">
        <f>AI22-AJ22</f>
        <v>0.59999999999999964</v>
      </c>
      <c r="AL22" s="54" t="s">
        <v>7</v>
      </c>
      <c r="AM22" s="94"/>
      <c r="AN22" s="95"/>
      <c r="AO22" s="96"/>
      <c r="AP22" s="48" t="s">
        <v>75</v>
      </c>
      <c r="AQ22" s="51">
        <v>7.5</v>
      </c>
      <c r="AR22" s="51">
        <v>8.4</v>
      </c>
      <c r="AS22" s="52">
        <f>AQ22-AR22</f>
        <v>-0.90000000000000036</v>
      </c>
      <c r="AT22" s="48" t="s">
        <v>72</v>
      </c>
      <c r="AU22" s="51">
        <v>7.5</v>
      </c>
      <c r="AV22" s="51">
        <v>8.4</v>
      </c>
      <c r="AW22" s="52">
        <f>AU22-AV22</f>
        <v>-0.90000000000000036</v>
      </c>
      <c r="AX22" s="47">
        <v>11</v>
      </c>
    </row>
    <row r="23" spans="1:50" ht="13.5" customHeight="1">
      <c r="A23" s="39">
        <v>12</v>
      </c>
      <c r="B23" s="48" t="s">
        <v>73</v>
      </c>
      <c r="C23" s="51">
        <v>7.5</v>
      </c>
      <c r="D23" s="51">
        <v>8.4</v>
      </c>
      <c r="E23" s="52">
        <f>C23-D23</f>
        <v>-0.90000000000000036</v>
      </c>
      <c r="F23" s="48" t="s">
        <v>71</v>
      </c>
      <c r="G23" s="51">
        <v>7.5</v>
      </c>
      <c r="H23" s="51">
        <v>8.4</v>
      </c>
      <c r="I23" s="52">
        <f>G23-H23</f>
        <v>-0.90000000000000036</v>
      </c>
      <c r="J23" s="48" t="s">
        <v>71</v>
      </c>
      <c r="K23" s="51">
        <v>7.5</v>
      </c>
      <c r="L23" s="51">
        <v>8.4</v>
      </c>
      <c r="M23" s="52">
        <f>K23-L23</f>
        <v>-0.90000000000000036</v>
      </c>
      <c r="N23" s="54" t="s">
        <v>7</v>
      </c>
      <c r="O23" s="94"/>
      <c r="P23" s="95"/>
      <c r="Q23" s="96"/>
      <c r="R23" s="53" t="s">
        <v>74</v>
      </c>
      <c r="S23" s="51">
        <v>9</v>
      </c>
      <c r="T23" s="51">
        <v>8.4</v>
      </c>
      <c r="U23" s="52">
        <f>S23-T23</f>
        <v>0.59999999999999964</v>
      </c>
      <c r="V23" s="53" t="s">
        <v>72</v>
      </c>
      <c r="W23" s="51">
        <v>9</v>
      </c>
      <c r="X23" s="51">
        <v>8.4</v>
      </c>
      <c r="Y23" s="52">
        <f>W23-X23</f>
        <v>0.59999999999999964</v>
      </c>
      <c r="Z23" s="54" t="s">
        <v>7</v>
      </c>
      <c r="AA23" s="94"/>
      <c r="AB23" s="95"/>
      <c r="AC23" s="96"/>
      <c r="AD23" s="53" t="s">
        <v>75</v>
      </c>
      <c r="AE23" s="51">
        <v>9</v>
      </c>
      <c r="AF23" s="51">
        <v>8.4</v>
      </c>
      <c r="AG23" s="52">
        <f>AE23-AF23</f>
        <v>0.59999999999999964</v>
      </c>
      <c r="AH23" s="54" t="s">
        <v>6</v>
      </c>
      <c r="AI23" s="94"/>
      <c r="AJ23" s="95"/>
      <c r="AK23" s="96"/>
      <c r="AL23" s="53" t="s">
        <v>73</v>
      </c>
      <c r="AM23" s="51">
        <v>9</v>
      </c>
      <c r="AN23" s="51">
        <v>8.4</v>
      </c>
      <c r="AO23" s="52">
        <f>AM23-AN23</f>
        <v>0.59999999999999964</v>
      </c>
      <c r="AP23" s="48" t="s">
        <v>71</v>
      </c>
      <c r="AQ23" s="51">
        <v>7.5</v>
      </c>
      <c r="AR23" s="51">
        <v>8.4</v>
      </c>
      <c r="AS23" s="52">
        <f>AQ23-AR23</f>
        <v>-0.90000000000000036</v>
      </c>
      <c r="AT23" s="54" t="s">
        <v>6</v>
      </c>
      <c r="AU23" s="94"/>
      <c r="AV23" s="95"/>
      <c r="AW23" s="96"/>
      <c r="AX23" s="47">
        <v>12</v>
      </c>
    </row>
    <row r="24" spans="1:50" ht="13.5" customHeight="1">
      <c r="A24" s="39">
        <v>13</v>
      </c>
      <c r="B24" s="48" t="s">
        <v>74</v>
      </c>
      <c r="C24" s="51">
        <v>7.5</v>
      </c>
      <c r="D24" s="51">
        <v>8.4</v>
      </c>
      <c r="E24" s="52">
        <f>C24-D24</f>
        <v>-0.90000000000000036</v>
      </c>
      <c r="F24" s="48" t="s">
        <v>72</v>
      </c>
      <c r="G24" s="51">
        <v>7.5</v>
      </c>
      <c r="H24" s="51">
        <v>8.4</v>
      </c>
      <c r="I24" s="52">
        <f>G24-H24</f>
        <v>-0.90000000000000036</v>
      </c>
      <c r="J24" s="48" t="s">
        <v>72</v>
      </c>
      <c r="K24" s="51">
        <v>7.5</v>
      </c>
      <c r="L24" s="51">
        <v>8.4</v>
      </c>
      <c r="M24" s="52">
        <f>K24-L24</f>
        <v>-0.90000000000000036</v>
      </c>
      <c r="N24" s="53" t="s">
        <v>73</v>
      </c>
      <c r="O24" s="51">
        <v>9</v>
      </c>
      <c r="P24" s="51">
        <v>8.4</v>
      </c>
      <c r="Q24" s="52">
        <f>O24-P24</f>
        <v>0.59999999999999964</v>
      </c>
      <c r="R24" s="53" t="s">
        <v>75</v>
      </c>
      <c r="S24" s="51">
        <v>9</v>
      </c>
      <c r="T24" s="51">
        <v>8.4</v>
      </c>
      <c r="U24" s="52">
        <f>S24-T24</f>
        <v>0.59999999999999964</v>
      </c>
      <c r="V24" s="54" t="s">
        <v>6</v>
      </c>
      <c r="W24" s="94"/>
      <c r="X24" s="95"/>
      <c r="Y24" s="96"/>
      <c r="Z24" s="53" t="s">
        <v>73</v>
      </c>
      <c r="AA24" s="51">
        <v>9</v>
      </c>
      <c r="AB24" s="51">
        <v>8.4</v>
      </c>
      <c r="AC24" s="52">
        <f>AA24-AB24</f>
        <v>0.59999999999999964</v>
      </c>
      <c r="AD24" s="53" t="s">
        <v>71</v>
      </c>
      <c r="AE24" s="51">
        <v>9</v>
      </c>
      <c r="AF24" s="51">
        <v>8.4</v>
      </c>
      <c r="AG24" s="52">
        <f>AE24-AF24</f>
        <v>0.59999999999999964</v>
      </c>
      <c r="AH24" s="54" t="s">
        <v>7</v>
      </c>
      <c r="AI24" s="94"/>
      <c r="AJ24" s="95"/>
      <c r="AK24" s="96"/>
      <c r="AL24" s="53" t="s">
        <v>74</v>
      </c>
      <c r="AM24" s="51">
        <v>9</v>
      </c>
      <c r="AN24" s="51">
        <v>8.4</v>
      </c>
      <c r="AO24" s="52">
        <f>AM24-AN24</f>
        <v>0.59999999999999964</v>
      </c>
      <c r="AP24" s="48" t="s">
        <v>72</v>
      </c>
      <c r="AQ24" s="51">
        <v>7.5</v>
      </c>
      <c r="AR24" s="51">
        <v>8.4</v>
      </c>
      <c r="AS24" s="52">
        <f>AQ24-AR24</f>
        <v>-0.90000000000000036</v>
      </c>
      <c r="AT24" s="54" t="s">
        <v>7</v>
      </c>
      <c r="AU24" s="94"/>
      <c r="AV24" s="95"/>
      <c r="AW24" s="96"/>
      <c r="AX24" s="47">
        <v>13</v>
      </c>
    </row>
    <row r="25" spans="1:50" ht="13.5" customHeight="1">
      <c r="A25" s="39">
        <v>14</v>
      </c>
      <c r="B25" s="48" t="s">
        <v>75</v>
      </c>
      <c r="C25" s="51">
        <v>7.5</v>
      </c>
      <c r="D25" s="51">
        <v>8.4</v>
      </c>
      <c r="E25" s="52">
        <f>C25-D25</f>
        <v>-0.90000000000000036</v>
      </c>
      <c r="F25" s="54" t="s">
        <v>6</v>
      </c>
      <c r="G25" s="101"/>
      <c r="H25" s="102"/>
      <c r="I25" s="103"/>
      <c r="J25" s="54" t="s">
        <v>6</v>
      </c>
      <c r="K25" s="101"/>
      <c r="L25" s="102"/>
      <c r="M25" s="103"/>
      <c r="N25" s="53" t="s">
        <v>74</v>
      </c>
      <c r="O25" s="51">
        <v>9</v>
      </c>
      <c r="P25" s="51">
        <v>8.4</v>
      </c>
      <c r="Q25" s="52">
        <f>O25-P25</f>
        <v>0.59999999999999964</v>
      </c>
      <c r="R25" s="53" t="s">
        <v>71</v>
      </c>
      <c r="S25" s="49">
        <v>9</v>
      </c>
      <c r="T25" s="49">
        <v>8.4</v>
      </c>
      <c r="U25" s="50">
        <f>S25-T25</f>
        <v>0.59999999999999964</v>
      </c>
      <c r="V25" s="54" t="s">
        <v>7</v>
      </c>
      <c r="W25" s="94"/>
      <c r="X25" s="95"/>
      <c r="Y25" s="96"/>
      <c r="Z25" s="53" t="s">
        <v>74</v>
      </c>
      <c r="AA25" s="51">
        <v>9</v>
      </c>
      <c r="AB25" s="51">
        <v>8.4</v>
      </c>
      <c r="AC25" s="52">
        <f>AA25-AB25</f>
        <v>0.59999999999999964</v>
      </c>
      <c r="AD25" s="53" t="s">
        <v>72</v>
      </c>
      <c r="AE25" s="51">
        <v>9</v>
      </c>
      <c r="AF25" s="51">
        <v>8.4</v>
      </c>
      <c r="AG25" s="52">
        <f>AE25-AF25</f>
        <v>0.59999999999999964</v>
      </c>
      <c r="AH25" s="53" t="s">
        <v>73</v>
      </c>
      <c r="AI25" s="51">
        <v>9</v>
      </c>
      <c r="AJ25" s="51">
        <v>8.4</v>
      </c>
      <c r="AK25" s="52">
        <f>AI25-AJ25</f>
        <v>0.59999999999999964</v>
      </c>
      <c r="AL25" s="53" t="s">
        <v>75</v>
      </c>
      <c r="AM25" s="51">
        <v>9</v>
      </c>
      <c r="AN25" s="51">
        <v>8.4</v>
      </c>
      <c r="AO25" s="52">
        <f>AM25-AN25</f>
        <v>0.59999999999999964</v>
      </c>
      <c r="AP25" s="54" t="s">
        <v>6</v>
      </c>
      <c r="AQ25" s="94"/>
      <c r="AR25" s="95"/>
      <c r="AS25" s="96"/>
      <c r="AT25" s="48" t="s">
        <v>73</v>
      </c>
      <c r="AU25" s="51">
        <v>7.5</v>
      </c>
      <c r="AV25" s="51">
        <v>8.4</v>
      </c>
      <c r="AW25" s="52">
        <f>AU25-AV25</f>
        <v>-0.90000000000000036</v>
      </c>
      <c r="AX25" s="47">
        <v>14</v>
      </c>
    </row>
    <row r="26" spans="1:50" ht="13.5" customHeight="1">
      <c r="A26" s="39">
        <v>15</v>
      </c>
      <c r="B26" s="48" t="s">
        <v>71</v>
      </c>
      <c r="C26" s="51">
        <v>7.5</v>
      </c>
      <c r="D26" s="51">
        <v>8.4</v>
      </c>
      <c r="E26" s="52">
        <f>C26-D26</f>
        <v>-0.90000000000000036</v>
      </c>
      <c r="F26" s="54" t="s">
        <v>7</v>
      </c>
      <c r="G26" s="94"/>
      <c r="H26" s="95"/>
      <c r="I26" s="96"/>
      <c r="J26" s="54" t="s">
        <v>7</v>
      </c>
      <c r="K26" s="94"/>
      <c r="L26" s="95"/>
      <c r="M26" s="96"/>
      <c r="N26" s="53" t="s">
        <v>75</v>
      </c>
      <c r="O26" s="51">
        <v>9</v>
      </c>
      <c r="P26" s="51">
        <v>8.4</v>
      </c>
      <c r="Q26" s="52">
        <f>O26-P26</f>
        <v>0.59999999999999964</v>
      </c>
      <c r="R26" s="53" t="s">
        <v>72</v>
      </c>
      <c r="S26" s="51">
        <v>9</v>
      </c>
      <c r="T26" s="51">
        <v>8.4</v>
      </c>
      <c r="U26" s="52">
        <f>S26-T26</f>
        <v>0.59999999999999964</v>
      </c>
      <c r="V26" s="53" t="s">
        <v>73</v>
      </c>
      <c r="W26" s="51">
        <v>9</v>
      </c>
      <c r="X26" s="51">
        <v>8.4</v>
      </c>
      <c r="Y26" s="52">
        <f>W26-X26</f>
        <v>0.59999999999999964</v>
      </c>
      <c r="Z26" s="53" t="s">
        <v>75</v>
      </c>
      <c r="AA26" s="51">
        <v>9</v>
      </c>
      <c r="AB26" s="51">
        <v>8.4</v>
      </c>
      <c r="AC26" s="52">
        <f>AA26-AB26</f>
        <v>0.59999999999999964</v>
      </c>
      <c r="AD26" s="54" t="s">
        <v>6</v>
      </c>
      <c r="AE26" s="101"/>
      <c r="AF26" s="102"/>
      <c r="AG26" s="103"/>
      <c r="AH26" s="53" t="s">
        <v>74</v>
      </c>
      <c r="AI26" s="51">
        <v>9</v>
      </c>
      <c r="AJ26" s="51">
        <v>8.4</v>
      </c>
      <c r="AK26" s="52">
        <f>AI26-AJ26</f>
        <v>0.59999999999999964</v>
      </c>
      <c r="AL26" s="53" t="s">
        <v>71</v>
      </c>
      <c r="AM26" s="51">
        <v>9</v>
      </c>
      <c r="AN26" s="51">
        <v>8.4</v>
      </c>
      <c r="AO26" s="52">
        <f>AM26-AN26</f>
        <v>0.59999999999999964</v>
      </c>
      <c r="AP26" s="54" t="s">
        <v>7</v>
      </c>
      <c r="AQ26" s="94"/>
      <c r="AR26" s="95"/>
      <c r="AS26" s="96"/>
      <c r="AT26" s="48" t="s">
        <v>74</v>
      </c>
      <c r="AU26" s="51">
        <v>7.5</v>
      </c>
      <c r="AV26" s="51">
        <v>8.4</v>
      </c>
      <c r="AW26" s="52">
        <f>AU26-AV26</f>
        <v>-0.90000000000000036</v>
      </c>
      <c r="AX26" s="47">
        <v>15</v>
      </c>
    </row>
    <row r="27" spans="1:50" ht="13.5" customHeight="1">
      <c r="A27" s="39">
        <v>16</v>
      </c>
      <c r="B27" s="48" t="s">
        <v>72</v>
      </c>
      <c r="C27" s="51">
        <v>7.5</v>
      </c>
      <c r="D27" s="51">
        <v>8.4</v>
      </c>
      <c r="E27" s="52">
        <f>C27-D27</f>
        <v>-0.90000000000000036</v>
      </c>
      <c r="F27" s="48" t="s">
        <v>73</v>
      </c>
      <c r="G27" s="51">
        <v>7.5</v>
      </c>
      <c r="H27" s="51">
        <v>8.4</v>
      </c>
      <c r="I27" s="52">
        <f>G27-H27</f>
        <v>-0.90000000000000036</v>
      </c>
      <c r="J27" s="48" t="s">
        <v>73</v>
      </c>
      <c r="K27" s="51">
        <v>7.5</v>
      </c>
      <c r="L27" s="51">
        <v>8.4</v>
      </c>
      <c r="M27" s="52">
        <f>K27-L27</f>
        <v>-0.90000000000000036</v>
      </c>
      <c r="N27" s="53" t="s">
        <v>71</v>
      </c>
      <c r="O27" s="51">
        <v>9</v>
      </c>
      <c r="P27" s="51">
        <v>8.4</v>
      </c>
      <c r="Q27" s="52">
        <f>O27-P27</f>
        <v>0.59999999999999964</v>
      </c>
      <c r="R27" s="54" t="s">
        <v>6</v>
      </c>
      <c r="S27" s="101"/>
      <c r="T27" s="102"/>
      <c r="U27" s="103"/>
      <c r="V27" s="53" t="s">
        <v>74</v>
      </c>
      <c r="W27" s="51">
        <v>9</v>
      </c>
      <c r="X27" s="51">
        <v>8.4</v>
      </c>
      <c r="Y27" s="52">
        <f>W27-X27</f>
        <v>0.59999999999999964</v>
      </c>
      <c r="Z27" s="53" t="s">
        <v>71</v>
      </c>
      <c r="AA27" s="51">
        <v>9</v>
      </c>
      <c r="AB27" s="51">
        <v>8.4</v>
      </c>
      <c r="AC27" s="52">
        <f>AA27-AB27</f>
        <v>0.59999999999999964</v>
      </c>
      <c r="AD27" s="54" t="s">
        <v>7</v>
      </c>
      <c r="AE27" s="94"/>
      <c r="AF27" s="95"/>
      <c r="AG27" s="96"/>
      <c r="AH27" s="53" t="s">
        <v>75</v>
      </c>
      <c r="AI27" s="51">
        <v>9</v>
      </c>
      <c r="AJ27" s="51">
        <v>8.4</v>
      </c>
      <c r="AK27" s="52">
        <f>AI27-AJ27</f>
        <v>0.59999999999999964</v>
      </c>
      <c r="AL27" s="53" t="s">
        <v>72</v>
      </c>
      <c r="AM27" s="51">
        <v>9</v>
      </c>
      <c r="AN27" s="51">
        <v>8.4</v>
      </c>
      <c r="AO27" s="52">
        <f>AM27-AN27</f>
        <v>0.59999999999999964</v>
      </c>
      <c r="AP27" s="48" t="s">
        <v>73</v>
      </c>
      <c r="AQ27" s="51">
        <v>7.5</v>
      </c>
      <c r="AR27" s="51">
        <v>8.4</v>
      </c>
      <c r="AS27" s="52">
        <f>AQ27-AR27</f>
        <v>-0.90000000000000036</v>
      </c>
      <c r="AT27" s="48" t="s">
        <v>75</v>
      </c>
      <c r="AU27" s="51">
        <v>7.5</v>
      </c>
      <c r="AV27" s="51">
        <v>8.4</v>
      </c>
      <c r="AW27" s="52">
        <f>AU27-AV27</f>
        <v>-0.90000000000000036</v>
      </c>
      <c r="AX27" s="47">
        <v>16</v>
      </c>
    </row>
    <row r="28" spans="1:50" ht="13.5" customHeight="1">
      <c r="A28" s="39">
        <v>17</v>
      </c>
      <c r="B28" s="54" t="s">
        <v>6</v>
      </c>
      <c r="C28" s="94"/>
      <c r="D28" s="95"/>
      <c r="E28" s="96"/>
      <c r="F28" s="48" t="s">
        <v>74</v>
      </c>
      <c r="G28" s="51">
        <v>7.5</v>
      </c>
      <c r="H28" s="51">
        <v>8.4</v>
      </c>
      <c r="I28" s="52">
        <f>G28-H28</f>
        <v>-0.90000000000000036</v>
      </c>
      <c r="J28" s="48" t="s">
        <v>74</v>
      </c>
      <c r="K28" s="51">
        <v>7.5</v>
      </c>
      <c r="L28" s="51">
        <v>8.4</v>
      </c>
      <c r="M28" s="52">
        <f>K28-L28</f>
        <v>-0.90000000000000036</v>
      </c>
      <c r="N28" s="53" t="s">
        <v>72</v>
      </c>
      <c r="O28" s="51">
        <v>9</v>
      </c>
      <c r="P28" s="51">
        <v>8.4</v>
      </c>
      <c r="Q28" s="52">
        <f>O28-P28</f>
        <v>0.59999999999999964</v>
      </c>
      <c r="R28" s="54" t="s">
        <v>7</v>
      </c>
      <c r="S28" s="94"/>
      <c r="T28" s="95"/>
      <c r="U28" s="96"/>
      <c r="V28" s="53" t="s">
        <v>75</v>
      </c>
      <c r="W28" s="51">
        <v>9</v>
      </c>
      <c r="X28" s="51">
        <v>8.4</v>
      </c>
      <c r="Y28" s="52">
        <f>W28-X28</f>
        <v>0.59999999999999964</v>
      </c>
      <c r="Z28" s="53" t="s">
        <v>72</v>
      </c>
      <c r="AA28" s="51">
        <v>9</v>
      </c>
      <c r="AB28" s="51">
        <v>8.4</v>
      </c>
      <c r="AC28" s="52">
        <f>AA28-AB28</f>
        <v>0.59999999999999964</v>
      </c>
      <c r="AD28" s="53" t="s">
        <v>73</v>
      </c>
      <c r="AE28" s="51">
        <v>9</v>
      </c>
      <c r="AF28" s="51">
        <v>8.4</v>
      </c>
      <c r="AG28" s="52">
        <f>AE28-AF28</f>
        <v>0.59999999999999964</v>
      </c>
      <c r="AH28" s="53" t="s">
        <v>71</v>
      </c>
      <c r="AI28" s="51">
        <v>9</v>
      </c>
      <c r="AJ28" s="51">
        <v>8.4</v>
      </c>
      <c r="AK28" s="52">
        <f>AI28-AJ28</f>
        <v>0.59999999999999964</v>
      </c>
      <c r="AL28" s="54" t="s">
        <v>6</v>
      </c>
      <c r="AM28" s="94"/>
      <c r="AN28" s="95"/>
      <c r="AO28" s="96"/>
      <c r="AP28" s="48" t="s">
        <v>74</v>
      </c>
      <c r="AQ28" s="51">
        <v>7.5</v>
      </c>
      <c r="AR28" s="51">
        <v>8.4</v>
      </c>
      <c r="AS28" s="52">
        <f>AQ28-AR28</f>
        <v>-0.90000000000000036</v>
      </c>
      <c r="AT28" s="48" t="s">
        <v>71</v>
      </c>
      <c r="AU28" s="51">
        <v>7.5</v>
      </c>
      <c r="AV28" s="51">
        <v>8.4</v>
      </c>
      <c r="AW28" s="52">
        <f>AU28-AV28</f>
        <v>-0.90000000000000036</v>
      </c>
      <c r="AX28" s="47">
        <v>17</v>
      </c>
    </row>
    <row r="29" spans="1:50" ht="13.5" customHeight="1">
      <c r="A29" s="39">
        <v>18</v>
      </c>
      <c r="B29" s="54" t="s">
        <v>7</v>
      </c>
      <c r="C29" s="94"/>
      <c r="D29" s="95"/>
      <c r="E29" s="96"/>
      <c r="F29" s="48" t="s">
        <v>75</v>
      </c>
      <c r="G29" s="51">
        <v>7.5</v>
      </c>
      <c r="H29" s="51">
        <v>8.4</v>
      </c>
      <c r="I29" s="52">
        <f>G29-H29</f>
        <v>-0.90000000000000036</v>
      </c>
      <c r="J29" s="48" t="s">
        <v>75</v>
      </c>
      <c r="K29" s="51">
        <v>7.5</v>
      </c>
      <c r="L29" s="51">
        <v>8.4</v>
      </c>
      <c r="M29" s="52">
        <f>K29-L29</f>
        <v>-0.90000000000000036</v>
      </c>
      <c r="N29" s="54" t="s">
        <v>6</v>
      </c>
      <c r="O29" s="101"/>
      <c r="P29" s="102"/>
      <c r="Q29" s="103"/>
      <c r="R29" s="53" t="s">
        <v>73</v>
      </c>
      <c r="S29" s="51">
        <v>9</v>
      </c>
      <c r="T29" s="51">
        <v>8.4</v>
      </c>
      <c r="U29" s="52">
        <f>S29-T29</f>
        <v>0.59999999999999964</v>
      </c>
      <c r="V29" s="53" t="s">
        <v>71</v>
      </c>
      <c r="W29" s="51">
        <v>9</v>
      </c>
      <c r="X29" s="51">
        <v>8.4</v>
      </c>
      <c r="Y29" s="52">
        <f>W29-X29</f>
        <v>0.59999999999999964</v>
      </c>
      <c r="Z29" s="54" t="s">
        <v>6</v>
      </c>
      <c r="AA29" s="101"/>
      <c r="AB29" s="102"/>
      <c r="AC29" s="103"/>
      <c r="AD29" s="53" t="s">
        <v>74</v>
      </c>
      <c r="AE29" s="51">
        <v>9</v>
      </c>
      <c r="AF29" s="51">
        <v>8.4</v>
      </c>
      <c r="AG29" s="52">
        <f>AE29-AF29</f>
        <v>0.59999999999999964</v>
      </c>
      <c r="AH29" s="53" t="s">
        <v>72</v>
      </c>
      <c r="AI29" s="51">
        <v>9</v>
      </c>
      <c r="AJ29" s="51">
        <v>8.4</v>
      </c>
      <c r="AK29" s="52">
        <f>AI29-AJ29</f>
        <v>0.59999999999999964</v>
      </c>
      <c r="AL29" s="54" t="s">
        <v>7</v>
      </c>
      <c r="AM29" s="94"/>
      <c r="AN29" s="95"/>
      <c r="AO29" s="96"/>
      <c r="AP29" s="48" t="s">
        <v>75</v>
      </c>
      <c r="AQ29" s="51">
        <v>7.5</v>
      </c>
      <c r="AR29" s="51">
        <v>8.4</v>
      </c>
      <c r="AS29" s="52">
        <f>AQ29-AR29</f>
        <v>-0.90000000000000036</v>
      </c>
      <c r="AT29" s="48" t="s">
        <v>72</v>
      </c>
      <c r="AU29" s="51">
        <v>7.5</v>
      </c>
      <c r="AV29" s="51">
        <v>8.4</v>
      </c>
      <c r="AW29" s="52">
        <f>AU29-AV29</f>
        <v>-0.90000000000000036</v>
      </c>
      <c r="AX29" s="47">
        <v>18</v>
      </c>
    </row>
    <row r="30" spans="1:50" ht="13.5" customHeight="1">
      <c r="A30" s="39">
        <v>19</v>
      </c>
      <c r="B30" s="48" t="s">
        <v>73</v>
      </c>
      <c r="C30" s="51">
        <v>7.5</v>
      </c>
      <c r="D30" s="51">
        <v>8.4</v>
      </c>
      <c r="E30" s="52">
        <f>C30-D30</f>
        <v>-0.90000000000000036</v>
      </c>
      <c r="F30" s="48" t="s">
        <v>71</v>
      </c>
      <c r="G30" s="51">
        <v>7.5</v>
      </c>
      <c r="H30" s="51">
        <v>8.4</v>
      </c>
      <c r="I30" s="52">
        <f>G30-H30</f>
        <v>-0.90000000000000036</v>
      </c>
      <c r="J30" s="48" t="s">
        <v>71</v>
      </c>
      <c r="K30" s="51">
        <v>7.5</v>
      </c>
      <c r="L30" s="51">
        <v>8.4</v>
      </c>
      <c r="M30" s="52">
        <f>K30-L30</f>
        <v>-0.90000000000000036</v>
      </c>
      <c r="N30" s="54" t="s">
        <v>7</v>
      </c>
      <c r="O30" s="94"/>
      <c r="P30" s="95"/>
      <c r="Q30" s="96"/>
      <c r="R30" s="53" t="s">
        <v>74</v>
      </c>
      <c r="S30" s="51">
        <v>9</v>
      </c>
      <c r="T30" s="51">
        <v>8.4</v>
      </c>
      <c r="U30" s="52">
        <f>S30-T30</f>
        <v>0.59999999999999964</v>
      </c>
      <c r="V30" s="53" t="s">
        <v>72</v>
      </c>
      <c r="W30" s="51">
        <v>9</v>
      </c>
      <c r="X30" s="51">
        <v>8.4</v>
      </c>
      <c r="Y30" s="52">
        <f>W30-X30</f>
        <v>0.59999999999999964</v>
      </c>
      <c r="Z30" s="54" t="s">
        <v>7</v>
      </c>
      <c r="AA30" s="94"/>
      <c r="AB30" s="95"/>
      <c r="AC30" s="96"/>
      <c r="AD30" s="53" t="s">
        <v>75</v>
      </c>
      <c r="AE30" s="51">
        <v>9</v>
      </c>
      <c r="AF30" s="51">
        <v>8.4</v>
      </c>
      <c r="AG30" s="52">
        <f>AE30-AF30</f>
        <v>0.59999999999999964</v>
      </c>
      <c r="AH30" s="54" t="s">
        <v>6</v>
      </c>
      <c r="AI30" s="94"/>
      <c r="AJ30" s="95"/>
      <c r="AK30" s="96"/>
      <c r="AL30" s="53" t="s">
        <v>73</v>
      </c>
      <c r="AM30" s="51">
        <v>9</v>
      </c>
      <c r="AN30" s="51">
        <v>8.4</v>
      </c>
      <c r="AO30" s="52">
        <f>AM30-AN30</f>
        <v>0.59999999999999964</v>
      </c>
      <c r="AP30" s="48" t="s">
        <v>71</v>
      </c>
      <c r="AQ30" s="51">
        <v>7.5</v>
      </c>
      <c r="AR30" s="51">
        <v>8.4</v>
      </c>
      <c r="AS30" s="52">
        <f>AQ30-AR30</f>
        <v>-0.90000000000000036</v>
      </c>
      <c r="AT30" s="54" t="s">
        <v>6</v>
      </c>
      <c r="AU30" s="94"/>
      <c r="AV30" s="95"/>
      <c r="AW30" s="96"/>
      <c r="AX30" s="47">
        <v>19</v>
      </c>
    </row>
    <row r="31" spans="1:50" ht="13.5" customHeight="1">
      <c r="A31" s="39">
        <v>20</v>
      </c>
      <c r="B31" s="48" t="s">
        <v>74</v>
      </c>
      <c r="C31" s="51">
        <v>7.5</v>
      </c>
      <c r="D31" s="51">
        <v>8.4</v>
      </c>
      <c r="E31" s="52">
        <f>C31-D31</f>
        <v>-0.90000000000000036</v>
      </c>
      <c r="F31" s="48" t="s">
        <v>72</v>
      </c>
      <c r="G31" s="51">
        <v>7.5</v>
      </c>
      <c r="H31" s="51">
        <v>8.4</v>
      </c>
      <c r="I31" s="52">
        <f>G31-H31</f>
        <v>-0.90000000000000036</v>
      </c>
      <c r="J31" s="48" t="s">
        <v>72</v>
      </c>
      <c r="K31" s="51">
        <v>7.5</v>
      </c>
      <c r="L31" s="51">
        <v>8.4</v>
      </c>
      <c r="M31" s="52">
        <f>K31-L31</f>
        <v>-0.90000000000000036</v>
      </c>
      <c r="N31" s="53" t="s">
        <v>73</v>
      </c>
      <c r="O31" s="51">
        <v>9</v>
      </c>
      <c r="P31" s="51">
        <v>8.4</v>
      </c>
      <c r="Q31" s="52">
        <f>O31-P31</f>
        <v>0.59999999999999964</v>
      </c>
      <c r="R31" s="53" t="s">
        <v>75</v>
      </c>
      <c r="S31" s="51">
        <v>9</v>
      </c>
      <c r="T31" s="51">
        <v>8.4</v>
      </c>
      <c r="U31" s="52">
        <f>S31-T31</f>
        <v>0.59999999999999964</v>
      </c>
      <c r="V31" s="54" t="s">
        <v>6</v>
      </c>
      <c r="W31" s="94"/>
      <c r="X31" s="95"/>
      <c r="Y31" s="96"/>
      <c r="Z31" s="53" t="s">
        <v>73</v>
      </c>
      <c r="AA31" s="51">
        <v>9</v>
      </c>
      <c r="AB31" s="51">
        <v>8.4</v>
      </c>
      <c r="AC31" s="52">
        <f>AA31-AB31</f>
        <v>0.59999999999999964</v>
      </c>
      <c r="AD31" s="53" t="s">
        <v>71</v>
      </c>
      <c r="AE31" s="51">
        <v>9</v>
      </c>
      <c r="AF31" s="51">
        <v>8.4</v>
      </c>
      <c r="AG31" s="52">
        <f>AE31-AF31</f>
        <v>0.59999999999999964</v>
      </c>
      <c r="AH31" s="54" t="s">
        <v>7</v>
      </c>
      <c r="AI31" s="94"/>
      <c r="AJ31" s="95"/>
      <c r="AK31" s="96"/>
      <c r="AL31" s="53" t="s">
        <v>74</v>
      </c>
      <c r="AM31" s="51">
        <v>9</v>
      </c>
      <c r="AN31" s="51">
        <v>8.4</v>
      </c>
      <c r="AO31" s="52">
        <f>AM31-AN31</f>
        <v>0.59999999999999964</v>
      </c>
      <c r="AP31" s="48" t="s">
        <v>72</v>
      </c>
      <c r="AQ31" s="51">
        <v>7.5</v>
      </c>
      <c r="AR31" s="51">
        <v>8.4</v>
      </c>
      <c r="AS31" s="52">
        <f>AQ31-AR31</f>
        <v>-0.90000000000000036</v>
      </c>
      <c r="AT31" s="54" t="s">
        <v>7</v>
      </c>
      <c r="AU31" s="94"/>
      <c r="AV31" s="95"/>
      <c r="AW31" s="96"/>
      <c r="AX31" s="47">
        <v>20</v>
      </c>
    </row>
    <row r="32" spans="1:50" ht="13.5" customHeight="1">
      <c r="A32" s="39">
        <v>21</v>
      </c>
      <c r="B32" s="48" t="s">
        <v>75</v>
      </c>
      <c r="C32" s="51">
        <v>7.5</v>
      </c>
      <c r="D32" s="51">
        <v>8.4</v>
      </c>
      <c r="E32" s="52">
        <f>C32-D32</f>
        <v>-0.90000000000000036</v>
      </c>
      <c r="F32" s="54" t="s">
        <v>6</v>
      </c>
      <c r="G32" s="101"/>
      <c r="H32" s="102"/>
      <c r="I32" s="103"/>
      <c r="J32" s="54" t="s">
        <v>6</v>
      </c>
      <c r="K32" s="101"/>
      <c r="L32" s="102"/>
      <c r="M32" s="103"/>
      <c r="N32" s="53" t="s">
        <v>74</v>
      </c>
      <c r="O32" s="51">
        <v>9</v>
      </c>
      <c r="P32" s="51">
        <v>8.4</v>
      </c>
      <c r="Q32" s="52">
        <f>O32-P32</f>
        <v>0.59999999999999964</v>
      </c>
      <c r="R32" s="53" t="s">
        <v>71</v>
      </c>
      <c r="S32" s="51">
        <v>9</v>
      </c>
      <c r="T32" s="51">
        <v>8.4</v>
      </c>
      <c r="U32" s="52">
        <f>S32-T32</f>
        <v>0.59999999999999964</v>
      </c>
      <c r="V32" s="54" t="s">
        <v>7</v>
      </c>
      <c r="W32" s="94"/>
      <c r="X32" s="95"/>
      <c r="Y32" s="96"/>
      <c r="Z32" s="53" t="s">
        <v>74</v>
      </c>
      <c r="AA32" s="51">
        <v>9</v>
      </c>
      <c r="AB32" s="51">
        <v>8.4</v>
      </c>
      <c r="AC32" s="52">
        <f>AA32-AB32</f>
        <v>0.59999999999999964</v>
      </c>
      <c r="AD32" s="53" t="s">
        <v>72</v>
      </c>
      <c r="AE32" s="51">
        <v>9</v>
      </c>
      <c r="AF32" s="51">
        <v>8.4</v>
      </c>
      <c r="AG32" s="52">
        <f>AE32-AF32</f>
        <v>0.59999999999999964</v>
      </c>
      <c r="AH32" s="53" t="s">
        <v>73</v>
      </c>
      <c r="AI32" s="51">
        <v>9</v>
      </c>
      <c r="AJ32" s="51">
        <v>8.4</v>
      </c>
      <c r="AK32" s="52">
        <f>AI32-AJ32</f>
        <v>0.59999999999999964</v>
      </c>
      <c r="AL32" s="53" t="s">
        <v>75</v>
      </c>
      <c r="AM32" s="51">
        <v>9</v>
      </c>
      <c r="AN32" s="51">
        <v>8.4</v>
      </c>
      <c r="AO32" s="52">
        <f>AM32-AN32</f>
        <v>0.59999999999999964</v>
      </c>
      <c r="AP32" s="54" t="s">
        <v>6</v>
      </c>
      <c r="AQ32" s="94"/>
      <c r="AR32" s="95"/>
      <c r="AS32" s="96"/>
      <c r="AT32" s="48" t="s">
        <v>73</v>
      </c>
      <c r="AU32" s="51">
        <v>7.5</v>
      </c>
      <c r="AV32" s="51">
        <v>8.4</v>
      </c>
      <c r="AW32" s="52">
        <f>AU32-AV32</f>
        <v>-0.90000000000000036</v>
      </c>
      <c r="AX32" s="47">
        <v>21</v>
      </c>
    </row>
    <row r="33" spans="1:54" ht="13.5" customHeight="1">
      <c r="A33" s="39">
        <v>22</v>
      </c>
      <c r="B33" s="48" t="s">
        <v>71</v>
      </c>
      <c r="C33" s="51">
        <v>7.5</v>
      </c>
      <c r="D33" s="51">
        <v>8.4</v>
      </c>
      <c r="E33" s="52">
        <f>C33-D33</f>
        <v>-0.90000000000000036</v>
      </c>
      <c r="F33" s="54" t="s">
        <v>7</v>
      </c>
      <c r="G33" s="94"/>
      <c r="H33" s="95"/>
      <c r="I33" s="96"/>
      <c r="J33" s="54" t="s">
        <v>7</v>
      </c>
      <c r="K33" s="94"/>
      <c r="L33" s="95"/>
      <c r="M33" s="96"/>
      <c r="N33" s="53" t="s">
        <v>75</v>
      </c>
      <c r="O33" s="51">
        <v>9</v>
      </c>
      <c r="P33" s="51">
        <v>8.4</v>
      </c>
      <c r="Q33" s="52">
        <f>O33-P33</f>
        <v>0.59999999999999964</v>
      </c>
      <c r="R33" s="53" t="s">
        <v>72</v>
      </c>
      <c r="S33" s="51">
        <v>9</v>
      </c>
      <c r="T33" s="51">
        <v>8.4</v>
      </c>
      <c r="U33" s="52">
        <f>S33-T33</f>
        <v>0.59999999999999964</v>
      </c>
      <c r="V33" s="53" t="s">
        <v>73</v>
      </c>
      <c r="W33" s="51">
        <v>9</v>
      </c>
      <c r="X33" s="51">
        <v>8.4</v>
      </c>
      <c r="Y33" s="52">
        <f>W33-X33</f>
        <v>0.59999999999999964</v>
      </c>
      <c r="Z33" s="53" t="s">
        <v>75</v>
      </c>
      <c r="AA33" s="51">
        <v>9</v>
      </c>
      <c r="AB33" s="51">
        <v>8.4</v>
      </c>
      <c r="AC33" s="52">
        <f>AA33-AB33</f>
        <v>0.59999999999999964</v>
      </c>
      <c r="AD33" s="54" t="s">
        <v>6</v>
      </c>
      <c r="AE33" s="101"/>
      <c r="AF33" s="102"/>
      <c r="AG33" s="103"/>
      <c r="AH33" s="53" t="s">
        <v>74</v>
      </c>
      <c r="AI33" s="51">
        <v>9</v>
      </c>
      <c r="AJ33" s="51">
        <v>8.4</v>
      </c>
      <c r="AK33" s="52">
        <f>AI33-AJ33</f>
        <v>0.59999999999999964</v>
      </c>
      <c r="AL33" s="53" t="s">
        <v>71</v>
      </c>
      <c r="AM33" s="51">
        <v>9</v>
      </c>
      <c r="AN33" s="51">
        <v>8.4</v>
      </c>
      <c r="AO33" s="52">
        <f>AM33-AN33</f>
        <v>0.59999999999999964</v>
      </c>
      <c r="AP33" s="54" t="s">
        <v>7</v>
      </c>
      <c r="AQ33" s="94"/>
      <c r="AR33" s="95"/>
      <c r="AS33" s="96"/>
      <c r="AT33" s="48" t="s">
        <v>74</v>
      </c>
      <c r="AU33" s="51">
        <v>7.5</v>
      </c>
      <c r="AV33" s="51">
        <v>8.4</v>
      </c>
      <c r="AW33" s="52">
        <f>AU33-AV33</f>
        <v>-0.90000000000000036</v>
      </c>
      <c r="AX33" s="47">
        <v>22</v>
      </c>
    </row>
    <row r="34" spans="1:54" ht="13.5" customHeight="1">
      <c r="A34" s="39">
        <v>23</v>
      </c>
      <c r="B34" s="48" t="s">
        <v>72</v>
      </c>
      <c r="C34" s="51">
        <v>7.5</v>
      </c>
      <c r="D34" s="51">
        <v>8.4</v>
      </c>
      <c r="E34" s="52">
        <f>C34-D34</f>
        <v>-0.90000000000000036</v>
      </c>
      <c r="F34" s="48" t="s">
        <v>73</v>
      </c>
      <c r="G34" s="51">
        <v>7.5</v>
      </c>
      <c r="H34" s="51">
        <v>8.4</v>
      </c>
      <c r="I34" s="52">
        <f>G34-H34</f>
        <v>-0.90000000000000036</v>
      </c>
      <c r="J34" s="53" t="s">
        <v>73</v>
      </c>
      <c r="K34" s="51">
        <v>9</v>
      </c>
      <c r="L34" s="51">
        <v>8.4</v>
      </c>
      <c r="M34" s="52">
        <f>K34-L34</f>
        <v>0.59999999999999964</v>
      </c>
      <c r="N34" s="53" t="s">
        <v>71</v>
      </c>
      <c r="O34" s="51">
        <v>9</v>
      </c>
      <c r="P34" s="51">
        <v>8.4</v>
      </c>
      <c r="Q34" s="52">
        <f>O34-P34</f>
        <v>0.59999999999999964</v>
      </c>
      <c r="R34" s="54" t="s">
        <v>6</v>
      </c>
      <c r="S34" s="101"/>
      <c r="T34" s="102"/>
      <c r="U34" s="103"/>
      <c r="V34" s="53" t="s">
        <v>74</v>
      </c>
      <c r="W34" s="51">
        <v>9</v>
      </c>
      <c r="X34" s="51">
        <v>8.4</v>
      </c>
      <c r="Y34" s="52">
        <f>W34-X34</f>
        <v>0.59999999999999964</v>
      </c>
      <c r="Z34" s="53" t="s">
        <v>71</v>
      </c>
      <c r="AA34" s="51">
        <v>9</v>
      </c>
      <c r="AB34" s="51">
        <v>8.4</v>
      </c>
      <c r="AC34" s="52">
        <f>AA34-AB34</f>
        <v>0.59999999999999964</v>
      </c>
      <c r="AD34" s="54" t="s">
        <v>7</v>
      </c>
      <c r="AE34" s="94"/>
      <c r="AF34" s="95"/>
      <c r="AG34" s="96"/>
      <c r="AH34" s="53" t="s">
        <v>75</v>
      </c>
      <c r="AI34" s="51">
        <v>9</v>
      </c>
      <c r="AJ34" s="51">
        <v>8.4</v>
      </c>
      <c r="AK34" s="52">
        <f>AI34-AJ34</f>
        <v>0.59999999999999964</v>
      </c>
      <c r="AL34" s="53" t="s">
        <v>72</v>
      </c>
      <c r="AM34" s="51">
        <v>9</v>
      </c>
      <c r="AN34" s="51">
        <v>8.4</v>
      </c>
      <c r="AO34" s="52">
        <f>AM34-AN34</f>
        <v>0.59999999999999964</v>
      </c>
      <c r="AP34" s="48" t="s">
        <v>73</v>
      </c>
      <c r="AQ34" s="51">
        <v>7.5</v>
      </c>
      <c r="AR34" s="51">
        <v>8.4</v>
      </c>
      <c r="AS34" s="52">
        <f>AQ34-AR34</f>
        <v>-0.90000000000000036</v>
      </c>
      <c r="AT34" s="48" t="s">
        <v>75</v>
      </c>
      <c r="AU34" s="51">
        <v>7.5</v>
      </c>
      <c r="AV34" s="51">
        <v>8.4</v>
      </c>
      <c r="AW34" s="52">
        <f>AU34-AV34</f>
        <v>-0.90000000000000036</v>
      </c>
      <c r="AX34" s="47">
        <v>23</v>
      </c>
    </row>
    <row r="35" spans="1:54" ht="13.5" customHeight="1">
      <c r="A35" s="39">
        <v>24</v>
      </c>
      <c r="B35" s="54" t="s">
        <v>6</v>
      </c>
      <c r="C35" s="94"/>
      <c r="D35" s="95"/>
      <c r="E35" s="96"/>
      <c r="F35" s="48" t="s">
        <v>74</v>
      </c>
      <c r="G35" s="51">
        <v>7.5</v>
      </c>
      <c r="H35" s="51">
        <v>8.4</v>
      </c>
      <c r="I35" s="52">
        <f>G35-H35</f>
        <v>-0.90000000000000036</v>
      </c>
      <c r="J35" s="53" t="s">
        <v>74</v>
      </c>
      <c r="K35" s="51">
        <v>9</v>
      </c>
      <c r="L35" s="51">
        <v>8.4</v>
      </c>
      <c r="M35" s="52">
        <f>K35-L35</f>
        <v>0.59999999999999964</v>
      </c>
      <c r="N35" s="53" t="s">
        <v>72</v>
      </c>
      <c r="O35" s="51">
        <v>9</v>
      </c>
      <c r="P35" s="51">
        <v>8.4</v>
      </c>
      <c r="Q35" s="52">
        <f>O35-P35</f>
        <v>0.59999999999999964</v>
      </c>
      <c r="R35" s="54" t="s">
        <v>7</v>
      </c>
      <c r="S35" s="94"/>
      <c r="T35" s="95"/>
      <c r="U35" s="96"/>
      <c r="V35" s="53" t="s">
        <v>75</v>
      </c>
      <c r="W35" s="51">
        <v>9</v>
      </c>
      <c r="X35" s="51">
        <v>8.4</v>
      </c>
      <c r="Y35" s="52">
        <f>W35-X35</f>
        <v>0.59999999999999964</v>
      </c>
      <c r="Z35" s="53" t="s">
        <v>72</v>
      </c>
      <c r="AA35" s="51">
        <v>9</v>
      </c>
      <c r="AB35" s="51">
        <v>8.4</v>
      </c>
      <c r="AC35" s="52">
        <f>AA35-AB35</f>
        <v>0.59999999999999964</v>
      </c>
      <c r="AD35" s="53" t="s">
        <v>73</v>
      </c>
      <c r="AE35" s="51">
        <v>9</v>
      </c>
      <c r="AF35" s="51">
        <v>8.4</v>
      </c>
      <c r="AG35" s="52">
        <f>AE35-AF35</f>
        <v>0.59999999999999964</v>
      </c>
      <c r="AH35" s="53" t="s">
        <v>71</v>
      </c>
      <c r="AI35" s="51">
        <v>9</v>
      </c>
      <c r="AJ35" s="51">
        <v>8.4</v>
      </c>
      <c r="AK35" s="52">
        <f>AI35-AJ35</f>
        <v>0.59999999999999964</v>
      </c>
      <c r="AL35" s="54" t="s">
        <v>6</v>
      </c>
      <c r="AM35" s="94"/>
      <c r="AN35" s="95"/>
      <c r="AO35" s="96"/>
      <c r="AP35" s="48" t="s">
        <v>74</v>
      </c>
      <c r="AQ35" s="51">
        <v>7.5</v>
      </c>
      <c r="AR35" s="51">
        <v>8.4</v>
      </c>
      <c r="AS35" s="52">
        <f>AQ35-AR35</f>
        <v>-0.90000000000000036</v>
      </c>
      <c r="AT35" s="48" t="s">
        <v>71</v>
      </c>
      <c r="AU35" s="57">
        <v>0</v>
      </c>
      <c r="AV35" s="51">
        <v>8.4</v>
      </c>
      <c r="AW35" s="52">
        <f>AU35-AV35</f>
        <v>-8.4</v>
      </c>
      <c r="AX35" s="47">
        <v>24</v>
      </c>
    </row>
    <row r="36" spans="1:54" ht="13.5" customHeight="1">
      <c r="A36" s="39">
        <v>25</v>
      </c>
      <c r="B36" s="54" t="s">
        <v>7</v>
      </c>
      <c r="C36" s="94"/>
      <c r="D36" s="95"/>
      <c r="E36" s="96"/>
      <c r="F36" s="48" t="s">
        <v>75</v>
      </c>
      <c r="G36" s="51">
        <v>7.5</v>
      </c>
      <c r="H36" s="51">
        <v>8.4</v>
      </c>
      <c r="I36" s="52">
        <f>G36-H36</f>
        <v>-0.90000000000000036</v>
      </c>
      <c r="J36" s="53" t="s">
        <v>75</v>
      </c>
      <c r="K36" s="51">
        <v>9</v>
      </c>
      <c r="L36" s="51">
        <v>8.4</v>
      </c>
      <c r="M36" s="52">
        <f>K36-L36</f>
        <v>0.59999999999999964</v>
      </c>
      <c r="N36" s="54" t="s">
        <v>6</v>
      </c>
      <c r="O36" s="101"/>
      <c r="P36" s="102"/>
      <c r="Q36" s="103"/>
      <c r="R36" s="53" t="s">
        <v>73</v>
      </c>
      <c r="S36" s="49">
        <v>9</v>
      </c>
      <c r="T36" s="49">
        <v>8.4</v>
      </c>
      <c r="U36" s="50">
        <f>S36-T36</f>
        <v>0.59999999999999964</v>
      </c>
      <c r="V36" s="53" t="s">
        <v>71</v>
      </c>
      <c r="W36" s="51">
        <v>9</v>
      </c>
      <c r="X36" s="51">
        <v>8.4</v>
      </c>
      <c r="Y36" s="52">
        <f>W36-X36</f>
        <v>0.59999999999999964</v>
      </c>
      <c r="Z36" s="54" t="s">
        <v>6</v>
      </c>
      <c r="AA36" s="101"/>
      <c r="AB36" s="102"/>
      <c r="AC36" s="103"/>
      <c r="AD36" s="53" t="s">
        <v>74</v>
      </c>
      <c r="AE36" s="51">
        <v>9</v>
      </c>
      <c r="AF36" s="51">
        <v>8.4</v>
      </c>
      <c r="AG36" s="52">
        <f>AE36-AF36</f>
        <v>0.59999999999999964</v>
      </c>
      <c r="AH36" s="53" t="s">
        <v>72</v>
      </c>
      <c r="AI36" s="51">
        <v>9</v>
      </c>
      <c r="AJ36" s="51">
        <v>8.4</v>
      </c>
      <c r="AK36" s="52">
        <f>AI36-AJ36</f>
        <v>0.59999999999999964</v>
      </c>
      <c r="AL36" s="54" t="s">
        <v>7</v>
      </c>
      <c r="AM36" s="94"/>
      <c r="AN36" s="95"/>
      <c r="AO36" s="96"/>
      <c r="AP36" s="48" t="s">
        <v>75</v>
      </c>
      <c r="AQ36" s="51">
        <v>7.5</v>
      </c>
      <c r="AR36" s="51">
        <v>8.4</v>
      </c>
      <c r="AS36" s="52">
        <f>AQ36-AR36</f>
        <v>-0.90000000000000036</v>
      </c>
      <c r="AT36" s="48" t="s">
        <v>72</v>
      </c>
      <c r="AU36" s="49">
        <v>7.5</v>
      </c>
      <c r="AV36" s="49">
        <v>8.4</v>
      </c>
      <c r="AW36" s="50">
        <f>AU36-AV36</f>
        <v>-0.90000000000000036</v>
      </c>
      <c r="AX36" s="47">
        <v>25</v>
      </c>
    </row>
    <row r="37" spans="1:54" ht="13.5" customHeight="1">
      <c r="A37" s="39">
        <v>26</v>
      </c>
      <c r="B37" s="48" t="s">
        <v>73</v>
      </c>
      <c r="C37" s="51">
        <v>7.5</v>
      </c>
      <c r="D37" s="51">
        <v>8.4</v>
      </c>
      <c r="E37" s="52">
        <f>C37-D37</f>
        <v>-0.90000000000000036</v>
      </c>
      <c r="F37" s="48" t="s">
        <v>71</v>
      </c>
      <c r="G37" s="51">
        <v>7.5</v>
      </c>
      <c r="H37" s="51">
        <v>8.4</v>
      </c>
      <c r="I37" s="52">
        <f>G37-H37</f>
        <v>-0.90000000000000036</v>
      </c>
      <c r="J37" s="53" t="s">
        <v>71</v>
      </c>
      <c r="K37" s="51">
        <v>9</v>
      </c>
      <c r="L37" s="51">
        <v>8.4</v>
      </c>
      <c r="M37" s="52">
        <f>K37-L37</f>
        <v>0.59999999999999964</v>
      </c>
      <c r="N37" s="54" t="s">
        <v>7</v>
      </c>
      <c r="O37" s="94"/>
      <c r="P37" s="95"/>
      <c r="Q37" s="96"/>
      <c r="R37" s="53" t="s">
        <v>74</v>
      </c>
      <c r="S37" s="51">
        <v>9</v>
      </c>
      <c r="T37" s="51">
        <v>8.4</v>
      </c>
      <c r="U37" s="52">
        <f>S37-T37</f>
        <v>0.59999999999999964</v>
      </c>
      <c r="V37" s="53" t="s">
        <v>72</v>
      </c>
      <c r="W37" s="51">
        <v>9</v>
      </c>
      <c r="X37" s="51">
        <v>8.4</v>
      </c>
      <c r="Y37" s="52">
        <f>W37-X37</f>
        <v>0.59999999999999964</v>
      </c>
      <c r="Z37" s="54" t="s">
        <v>7</v>
      </c>
      <c r="AA37" s="94"/>
      <c r="AB37" s="95"/>
      <c r="AC37" s="96"/>
      <c r="AD37" s="53" t="s">
        <v>75</v>
      </c>
      <c r="AE37" s="51">
        <v>9</v>
      </c>
      <c r="AF37" s="51">
        <v>8.4</v>
      </c>
      <c r="AG37" s="52">
        <f>AE37-AF37</f>
        <v>0.59999999999999964</v>
      </c>
      <c r="AH37" s="54" t="s">
        <v>6</v>
      </c>
      <c r="AI37" s="94"/>
      <c r="AJ37" s="95"/>
      <c r="AK37" s="96"/>
      <c r="AL37" s="53" t="s">
        <v>73</v>
      </c>
      <c r="AM37" s="51">
        <v>9</v>
      </c>
      <c r="AN37" s="51">
        <v>8.4</v>
      </c>
      <c r="AO37" s="52">
        <f>AM37-AN37</f>
        <v>0.59999999999999964</v>
      </c>
      <c r="AP37" s="48" t="s">
        <v>71</v>
      </c>
      <c r="AQ37" s="51">
        <v>7.5</v>
      </c>
      <c r="AR37" s="51">
        <v>8.4</v>
      </c>
      <c r="AS37" s="52">
        <f>AQ37-AR37</f>
        <v>-0.90000000000000036</v>
      </c>
      <c r="AT37" s="54" t="s">
        <v>6</v>
      </c>
      <c r="AU37" s="94"/>
      <c r="AV37" s="95"/>
      <c r="AW37" s="96"/>
      <c r="AX37" s="47">
        <v>26</v>
      </c>
    </row>
    <row r="38" spans="1:54" ht="13.5" customHeight="1">
      <c r="A38" s="39">
        <v>27</v>
      </c>
      <c r="B38" s="48" t="s">
        <v>74</v>
      </c>
      <c r="C38" s="51">
        <v>7.5</v>
      </c>
      <c r="D38" s="51">
        <v>8.4</v>
      </c>
      <c r="E38" s="52">
        <f>C38-D38</f>
        <v>-0.90000000000000036</v>
      </c>
      <c r="F38" s="48" t="s">
        <v>72</v>
      </c>
      <c r="G38" s="51">
        <v>7.5</v>
      </c>
      <c r="H38" s="51">
        <v>8.4</v>
      </c>
      <c r="I38" s="52">
        <f>G38-H38</f>
        <v>-0.90000000000000036</v>
      </c>
      <c r="J38" s="53" t="s">
        <v>72</v>
      </c>
      <c r="K38" s="51">
        <v>9</v>
      </c>
      <c r="L38" s="51">
        <v>8.4</v>
      </c>
      <c r="M38" s="52">
        <f>K38-L38</f>
        <v>0.59999999999999964</v>
      </c>
      <c r="N38" s="53" t="s">
        <v>73</v>
      </c>
      <c r="O38" s="51">
        <v>9</v>
      </c>
      <c r="P38" s="51">
        <v>8.4</v>
      </c>
      <c r="Q38" s="52">
        <f>O38-P38</f>
        <v>0.59999999999999964</v>
      </c>
      <c r="R38" s="53" t="s">
        <v>75</v>
      </c>
      <c r="S38" s="51">
        <v>9</v>
      </c>
      <c r="T38" s="51">
        <v>8.4</v>
      </c>
      <c r="U38" s="52">
        <f>S38-T38</f>
        <v>0.59999999999999964</v>
      </c>
      <c r="V38" s="54" t="s">
        <v>6</v>
      </c>
      <c r="W38" s="101"/>
      <c r="X38" s="102"/>
      <c r="Y38" s="103"/>
      <c r="Z38" s="53" t="s">
        <v>73</v>
      </c>
      <c r="AA38" s="51">
        <v>9</v>
      </c>
      <c r="AB38" s="51">
        <v>8.4</v>
      </c>
      <c r="AC38" s="52">
        <f>AA38-AB38</f>
        <v>0.59999999999999964</v>
      </c>
      <c r="AD38" s="53" t="s">
        <v>71</v>
      </c>
      <c r="AE38" s="51">
        <v>9</v>
      </c>
      <c r="AF38" s="51">
        <v>8.4</v>
      </c>
      <c r="AG38" s="52">
        <f>AE38-AF38</f>
        <v>0.59999999999999964</v>
      </c>
      <c r="AH38" s="54" t="s">
        <v>7</v>
      </c>
      <c r="AI38" s="94"/>
      <c r="AJ38" s="95"/>
      <c r="AK38" s="96"/>
      <c r="AL38" s="53" t="s">
        <v>74</v>
      </c>
      <c r="AM38" s="51">
        <v>9</v>
      </c>
      <c r="AN38" s="51">
        <v>8.4</v>
      </c>
      <c r="AO38" s="52">
        <f>AM38-AN38</f>
        <v>0.59999999999999964</v>
      </c>
      <c r="AP38" s="48" t="s">
        <v>72</v>
      </c>
      <c r="AQ38" s="51">
        <v>7.5</v>
      </c>
      <c r="AR38" s="51">
        <v>8.4</v>
      </c>
      <c r="AS38" s="52">
        <f>AQ38-AR38</f>
        <v>-0.90000000000000036</v>
      </c>
      <c r="AT38" s="54" t="s">
        <v>7</v>
      </c>
      <c r="AU38" s="94"/>
      <c r="AV38" s="95"/>
      <c r="AW38" s="96"/>
      <c r="AX38" s="47">
        <v>27</v>
      </c>
    </row>
    <row r="39" spans="1:54" ht="13.5" customHeight="1">
      <c r="A39" s="39">
        <v>28</v>
      </c>
      <c r="B39" s="48" t="s">
        <v>75</v>
      </c>
      <c r="C39" s="51">
        <v>7.5</v>
      </c>
      <c r="D39" s="51">
        <v>8.4</v>
      </c>
      <c r="E39" s="52">
        <f>C39-D39</f>
        <v>-0.90000000000000036</v>
      </c>
      <c r="F39" s="54" t="s">
        <v>6</v>
      </c>
      <c r="G39" s="94"/>
      <c r="H39" s="95"/>
      <c r="I39" s="96"/>
      <c r="J39" s="54" t="s">
        <v>6</v>
      </c>
      <c r="K39" s="94"/>
      <c r="L39" s="95"/>
      <c r="M39" s="96"/>
      <c r="N39" s="53" t="s">
        <v>74</v>
      </c>
      <c r="O39" s="51">
        <v>9</v>
      </c>
      <c r="P39" s="51">
        <v>8.4</v>
      </c>
      <c r="Q39" s="52">
        <f>O39-P39</f>
        <v>0.59999999999999964</v>
      </c>
      <c r="R39" s="53" t="s">
        <v>71</v>
      </c>
      <c r="S39" s="51">
        <v>9</v>
      </c>
      <c r="T39" s="51">
        <v>8.4</v>
      </c>
      <c r="U39" s="52">
        <f>S39-T39</f>
        <v>0.59999999999999964</v>
      </c>
      <c r="V39" s="54" t="s">
        <v>7</v>
      </c>
      <c r="W39" s="94"/>
      <c r="X39" s="95"/>
      <c r="Y39" s="96"/>
      <c r="Z39" s="53" t="s">
        <v>74</v>
      </c>
      <c r="AA39" s="51">
        <v>9</v>
      </c>
      <c r="AB39" s="51">
        <v>8.4</v>
      </c>
      <c r="AC39" s="52">
        <f>AA39-AB39</f>
        <v>0.59999999999999964</v>
      </c>
      <c r="AD39" s="53" t="s">
        <v>72</v>
      </c>
      <c r="AE39" s="51">
        <v>9</v>
      </c>
      <c r="AF39" s="51">
        <v>8.4</v>
      </c>
      <c r="AG39" s="52">
        <f>AE39-AF39</f>
        <v>0.59999999999999964</v>
      </c>
      <c r="AH39" s="53" t="s">
        <v>73</v>
      </c>
      <c r="AI39" s="51">
        <v>9</v>
      </c>
      <c r="AJ39" s="51">
        <v>8.4</v>
      </c>
      <c r="AK39" s="52">
        <f>AI39-AJ39</f>
        <v>0.59999999999999964</v>
      </c>
      <c r="AL39" s="53" t="s">
        <v>75</v>
      </c>
      <c r="AM39" s="51">
        <v>9</v>
      </c>
      <c r="AN39" s="51">
        <v>8.4</v>
      </c>
      <c r="AO39" s="52">
        <f>AM39-AN39</f>
        <v>0.59999999999999964</v>
      </c>
      <c r="AP39" s="54" t="s">
        <v>6</v>
      </c>
      <c r="AQ39" s="94"/>
      <c r="AR39" s="95"/>
      <c r="AS39" s="96"/>
      <c r="AT39" s="48" t="s">
        <v>73</v>
      </c>
      <c r="AU39" s="55">
        <v>7.5</v>
      </c>
      <c r="AV39" s="55">
        <v>8.4</v>
      </c>
      <c r="AW39" s="56">
        <f>AU39-AV39</f>
        <v>-0.90000000000000036</v>
      </c>
      <c r="AX39" s="47">
        <v>28</v>
      </c>
    </row>
    <row r="40" spans="1:54" ht="13.5" customHeight="1">
      <c r="A40" s="39">
        <v>29</v>
      </c>
      <c r="B40" s="48" t="s">
        <v>71</v>
      </c>
      <c r="C40" s="51">
        <v>7.5</v>
      </c>
      <c r="D40" s="51">
        <v>8.4</v>
      </c>
      <c r="E40" s="52">
        <f>C40-D40</f>
        <v>-0.90000000000000036</v>
      </c>
      <c r="F40" s="100"/>
      <c r="G40" s="100"/>
      <c r="H40" s="100"/>
      <c r="I40" s="100"/>
      <c r="J40" s="54" t="s">
        <v>7</v>
      </c>
      <c r="K40" s="94"/>
      <c r="L40" s="95"/>
      <c r="M40" s="96"/>
      <c r="N40" s="53" t="s">
        <v>75</v>
      </c>
      <c r="O40" s="51">
        <v>9</v>
      </c>
      <c r="P40" s="51">
        <v>8.4</v>
      </c>
      <c r="Q40" s="52">
        <f>O40-P40</f>
        <v>0.59999999999999964</v>
      </c>
      <c r="R40" s="53" t="s">
        <v>72</v>
      </c>
      <c r="S40" s="51">
        <v>9</v>
      </c>
      <c r="T40" s="51">
        <v>8.4</v>
      </c>
      <c r="U40" s="52">
        <f>S40-T40</f>
        <v>0.59999999999999964</v>
      </c>
      <c r="V40" s="53" t="s">
        <v>73</v>
      </c>
      <c r="W40" s="51">
        <v>9</v>
      </c>
      <c r="X40" s="51">
        <v>8.4</v>
      </c>
      <c r="Y40" s="52">
        <f>W40-X40</f>
        <v>0.59999999999999964</v>
      </c>
      <c r="Z40" s="53" t="s">
        <v>75</v>
      </c>
      <c r="AA40" s="51">
        <v>9</v>
      </c>
      <c r="AB40" s="51">
        <v>8.4</v>
      </c>
      <c r="AC40" s="52">
        <f>AA40-AB40</f>
        <v>0.59999999999999964</v>
      </c>
      <c r="AD40" s="54" t="s">
        <v>6</v>
      </c>
      <c r="AE40" s="101"/>
      <c r="AF40" s="102"/>
      <c r="AG40" s="103"/>
      <c r="AH40" s="53" t="s">
        <v>74</v>
      </c>
      <c r="AI40" s="51">
        <v>9</v>
      </c>
      <c r="AJ40" s="51">
        <v>8.4</v>
      </c>
      <c r="AK40" s="52">
        <f>AI40-AJ40</f>
        <v>0.59999999999999964</v>
      </c>
      <c r="AL40" s="53" t="s">
        <v>71</v>
      </c>
      <c r="AM40" s="51">
        <v>9</v>
      </c>
      <c r="AN40" s="51">
        <v>8.4</v>
      </c>
      <c r="AO40" s="52">
        <f>AM40-AN40</f>
        <v>0.59999999999999964</v>
      </c>
      <c r="AP40" s="54" t="s">
        <v>7</v>
      </c>
      <c r="AQ40" s="94"/>
      <c r="AR40" s="95"/>
      <c r="AS40" s="96"/>
      <c r="AT40" s="48" t="s">
        <v>74</v>
      </c>
      <c r="AU40" s="55">
        <v>7.5</v>
      </c>
      <c r="AV40" s="55">
        <v>8.4</v>
      </c>
      <c r="AW40" s="56">
        <f>AU40-AV40</f>
        <v>-0.90000000000000036</v>
      </c>
      <c r="AX40" s="47">
        <v>29</v>
      </c>
    </row>
    <row r="41" spans="1:54" ht="13.5" customHeight="1">
      <c r="A41" s="39">
        <v>30</v>
      </c>
      <c r="B41" s="48" t="s">
        <v>72</v>
      </c>
      <c r="C41" s="51">
        <v>7.5</v>
      </c>
      <c r="D41" s="51">
        <v>8.4</v>
      </c>
      <c r="E41" s="52">
        <f>C41-D41</f>
        <v>-0.90000000000000036</v>
      </c>
      <c r="F41" s="100"/>
      <c r="G41" s="100"/>
      <c r="H41" s="100"/>
      <c r="I41" s="100"/>
      <c r="J41" s="53" t="s">
        <v>73</v>
      </c>
      <c r="K41" s="51">
        <v>9</v>
      </c>
      <c r="L41" s="51">
        <v>8.4</v>
      </c>
      <c r="M41" s="52">
        <f>K41-L41</f>
        <v>0.59999999999999964</v>
      </c>
      <c r="N41" s="53" t="s">
        <v>71</v>
      </c>
      <c r="O41" s="51">
        <v>9</v>
      </c>
      <c r="P41" s="51">
        <v>8.4</v>
      </c>
      <c r="Q41" s="52">
        <f>O41-P41</f>
        <v>0.59999999999999964</v>
      </c>
      <c r="R41" s="54" t="s">
        <v>6</v>
      </c>
      <c r="S41" s="94"/>
      <c r="T41" s="95"/>
      <c r="U41" s="96"/>
      <c r="V41" s="53" t="s">
        <v>74</v>
      </c>
      <c r="W41" s="51">
        <v>9</v>
      </c>
      <c r="X41" s="51">
        <v>8.4</v>
      </c>
      <c r="Y41" s="52">
        <f>W41-X41</f>
        <v>0.59999999999999964</v>
      </c>
      <c r="Z41" s="53" t="s">
        <v>71</v>
      </c>
      <c r="AA41" s="51">
        <v>9</v>
      </c>
      <c r="AB41" s="51">
        <v>8.4</v>
      </c>
      <c r="AC41" s="52">
        <f>AA41-AB41</f>
        <v>0.59999999999999964</v>
      </c>
      <c r="AD41" s="54" t="s">
        <v>7</v>
      </c>
      <c r="AE41" s="104"/>
      <c r="AF41" s="104"/>
      <c r="AG41" s="105"/>
      <c r="AH41" s="53" t="s">
        <v>75</v>
      </c>
      <c r="AI41" s="51">
        <v>9</v>
      </c>
      <c r="AJ41" s="51">
        <v>8.4</v>
      </c>
      <c r="AK41" s="52">
        <f>AI41-AJ41</f>
        <v>0.59999999999999964</v>
      </c>
      <c r="AL41" s="53" t="s">
        <v>72</v>
      </c>
      <c r="AM41" s="51">
        <v>9</v>
      </c>
      <c r="AN41" s="51">
        <v>8.4</v>
      </c>
      <c r="AO41" s="52">
        <f>AM41-AN41</f>
        <v>0.59999999999999964</v>
      </c>
      <c r="AP41" s="48" t="s">
        <v>73</v>
      </c>
      <c r="AQ41" s="51">
        <v>7.5</v>
      </c>
      <c r="AR41" s="51">
        <v>8.4</v>
      </c>
      <c r="AS41" s="52">
        <f>AQ41-AR41</f>
        <v>-0.90000000000000036</v>
      </c>
      <c r="AT41" s="48" t="s">
        <v>75</v>
      </c>
      <c r="AU41" s="55">
        <v>7.5</v>
      </c>
      <c r="AV41" s="55">
        <v>8.4</v>
      </c>
      <c r="AW41" s="56">
        <f>AU41-AV41</f>
        <v>-0.90000000000000036</v>
      </c>
      <c r="AX41" s="47">
        <v>30</v>
      </c>
    </row>
    <row r="42" spans="1:54" ht="13.5" customHeight="1">
      <c r="A42" s="39">
        <v>31</v>
      </c>
      <c r="B42" s="54" t="s">
        <v>6</v>
      </c>
      <c r="C42" s="90"/>
      <c r="D42" s="91"/>
      <c r="E42" s="92"/>
      <c r="F42" s="100"/>
      <c r="G42" s="100"/>
      <c r="H42" s="100"/>
      <c r="I42" s="100"/>
      <c r="J42" s="59" t="s">
        <v>74</v>
      </c>
      <c r="K42" s="60">
        <v>9</v>
      </c>
      <c r="L42" s="60">
        <v>8.4</v>
      </c>
      <c r="M42" s="61">
        <f>K42-L42</f>
        <v>0.59999999999999964</v>
      </c>
      <c r="N42" s="93"/>
      <c r="O42" s="93"/>
      <c r="P42" s="93"/>
      <c r="Q42" s="93"/>
      <c r="R42" s="54" t="s">
        <v>7</v>
      </c>
      <c r="S42" s="94"/>
      <c r="T42" s="95"/>
      <c r="U42" s="96"/>
      <c r="V42" s="87"/>
      <c r="W42" s="88"/>
      <c r="X42" s="88"/>
      <c r="Y42" s="89"/>
      <c r="Z42" s="59" t="s">
        <v>72</v>
      </c>
      <c r="AA42" s="51">
        <v>9</v>
      </c>
      <c r="AB42" s="60">
        <v>8.4</v>
      </c>
      <c r="AC42" s="61">
        <f>AA42-AB42</f>
        <v>0.59999999999999964</v>
      </c>
      <c r="AD42" s="53" t="s">
        <v>73</v>
      </c>
      <c r="AE42" s="51">
        <v>9</v>
      </c>
      <c r="AF42" s="51">
        <v>8.4</v>
      </c>
      <c r="AG42" s="52">
        <f>AE42-AF42</f>
        <v>0.59999999999999964</v>
      </c>
      <c r="AH42" s="93"/>
      <c r="AI42" s="93"/>
      <c r="AJ42" s="93"/>
      <c r="AK42" s="93"/>
      <c r="AL42" s="58" t="s">
        <v>6</v>
      </c>
      <c r="AM42" s="97"/>
      <c r="AN42" s="98"/>
      <c r="AO42" s="99"/>
      <c r="AP42" s="87"/>
      <c r="AQ42" s="88"/>
      <c r="AR42" s="88"/>
      <c r="AS42" s="89"/>
      <c r="AT42" s="62" t="s">
        <v>71</v>
      </c>
      <c r="AU42" s="63">
        <v>7.5</v>
      </c>
      <c r="AV42" s="63">
        <v>8.4</v>
      </c>
      <c r="AW42" s="64">
        <f>AU42-AV42</f>
        <v>-0.90000000000000036</v>
      </c>
      <c r="AX42" s="47">
        <v>31</v>
      </c>
    </row>
    <row r="43" spans="1:54" ht="13.5" customHeight="1">
      <c r="A43" s="86" t="s">
        <v>76</v>
      </c>
      <c r="B43" s="65"/>
      <c r="C43" s="66">
        <f>SUM(C12:C42)</f>
        <v>165</v>
      </c>
      <c r="D43" s="67">
        <f>SUM(D11:D42)</f>
        <v>184.60000000000008</v>
      </c>
      <c r="E43" s="22">
        <f>SUM(E12:E42)</f>
        <v>-19.800000000000004</v>
      </c>
      <c r="F43" s="22"/>
      <c r="G43" s="68">
        <f>SUM(G12:G40)</f>
        <v>150</v>
      </c>
      <c r="H43" s="67">
        <f>SUM(H11:H40)</f>
        <v>167.80000000000007</v>
      </c>
      <c r="I43" s="22">
        <f>SUM(I12:I40)</f>
        <v>-18.000000000000007</v>
      </c>
      <c r="J43" s="22"/>
      <c r="K43" s="68">
        <f>SUM(K12:K42)</f>
        <v>175.5</v>
      </c>
      <c r="L43" s="67">
        <f>SUM(L11:L42)</f>
        <v>184.60000000000008</v>
      </c>
      <c r="M43" s="22">
        <f>SUM(M12:M42)</f>
        <v>-9.3000000000000078</v>
      </c>
      <c r="N43" s="22"/>
      <c r="O43" s="68">
        <f>SUM(O12:O41)</f>
        <v>198</v>
      </c>
      <c r="P43" s="67">
        <f>SUM(P11:P41)</f>
        <v>184.60000000000008</v>
      </c>
      <c r="Q43" s="22">
        <f>SUM(Q12:Q41)</f>
        <v>13.199999999999992</v>
      </c>
      <c r="R43" s="22"/>
      <c r="S43" s="68">
        <f>SUM(S12:S42)</f>
        <v>189</v>
      </c>
      <c r="T43" s="67">
        <f>SUM(T11:T42)</f>
        <v>176.20000000000007</v>
      </c>
      <c r="U43" s="22">
        <f>SUM(U12:U42)</f>
        <v>12.599999999999993</v>
      </c>
      <c r="V43" s="22"/>
      <c r="W43" s="68">
        <f>SUM(W12:W41)</f>
        <v>198</v>
      </c>
      <c r="X43" s="67">
        <f>SUM(X11:X41)</f>
        <v>184.60000000000008</v>
      </c>
      <c r="Y43" s="22">
        <f>SUM(Y12:Y41)</f>
        <v>13.199999999999992</v>
      </c>
      <c r="Z43" s="22"/>
      <c r="AA43" s="68">
        <f>SUM(AA12:AA42)</f>
        <v>207</v>
      </c>
      <c r="AB43" s="67">
        <f>SUM(AB11:AB42)</f>
        <v>193.00000000000009</v>
      </c>
      <c r="AC43" s="22">
        <f>SUM(AC12:AC42)</f>
        <v>13.799999999999992</v>
      </c>
      <c r="AD43" s="22"/>
      <c r="AE43" s="68">
        <f>SUM(AE12:AE42)</f>
        <v>189</v>
      </c>
      <c r="AF43" s="67">
        <f>SUM(AF11:AF42)</f>
        <v>176.20000000000007</v>
      </c>
      <c r="AG43" s="22">
        <f>SUM(AG12:AG42)</f>
        <v>12.599999999999993</v>
      </c>
      <c r="AH43" s="22"/>
      <c r="AI43" s="68">
        <f>SUM(AI12:AI41)</f>
        <v>198</v>
      </c>
      <c r="AJ43" s="67">
        <f>SUM(AJ11:AJ41)</f>
        <v>184.60000000000008</v>
      </c>
      <c r="AK43" s="22">
        <f>SUM(AK12:AK41)</f>
        <v>13.199999999999992</v>
      </c>
      <c r="AL43" s="22"/>
      <c r="AM43" s="68">
        <f>SUM(AM12:AM42)</f>
        <v>198</v>
      </c>
      <c r="AN43" s="67">
        <f>SUM(AN11:AN42)</f>
        <v>184.60000000000008</v>
      </c>
      <c r="AO43" s="22">
        <f>SUM(AO12:AO42)</f>
        <v>13.199999999999992</v>
      </c>
      <c r="AP43" s="22"/>
      <c r="AQ43" s="68">
        <f>SUM(AQ12:AQ41)</f>
        <v>157.5</v>
      </c>
      <c r="AR43" s="67">
        <f>SUM(AR11:AR41)</f>
        <v>176.20000000000007</v>
      </c>
      <c r="AS43" s="22">
        <f>SUM(AS12:AS41)</f>
        <v>-18.900000000000006</v>
      </c>
      <c r="AT43" s="22"/>
      <c r="AU43" s="68">
        <f>SUM(AU12:AU42)</f>
        <v>165</v>
      </c>
      <c r="AV43" s="67">
        <f>SUM(AV11:AV42)</f>
        <v>193.00000000000009</v>
      </c>
      <c r="AW43" s="22">
        <f>SUM(AW12:AW42)</f>
        <v>-28.200000000000003</v>
      </c>
      <c r="AX43" s="69"/>
    </row>
    <row r="45" spans="1:54" ht="14.25">
      <c r="A45" s="5" t="s">
        <v>67</v>
      </c>
      <c r="B45" s="5"/>
      <c r="C45" s="5"/>
      <c r="D45" s="5"/>
      <c r="E45" s="5"/>
      <c r="F45" s="5"/>
      <c r="G45" s="5"/>
      <c r="H45" s="70">
        <f>SUM(C43+G43+K43+O43+S43+W43+AA43+AE43+AI43+AM43+AQ43+AU43)</f>
        <v>2190</v>
      </c>
      <c r="I45" s="5"/>
      <c r="J45" s="5"/>
      <c r="K45" s="12" t="s">
        <v>63</v>
      </c>
      <c r="L45" s="12"/>
      <c r="M45" s="12"/>
      <c r="N45" s="12"/>
      <c r="O45" s="12"/>
      <c r="P45" s="12"/>
      <c r="Q45" s="12"/>
      <c r="R45" s="10"/>
      <c r="S45" s="12" t="s">
        <v>8</v>
      </c>
      <c r="T45" s="12"/>
      <c r="U45" s="10"/>
      <c r="V45" s="12"/>
      <c r="W45" s="12"/>
      <c r="X45" s="12" t="s">
        <v>66</v>
      </c>
      <c r="Z45" s="12"/>
      <c r="AA45" s="12"/>
      <c r="AB45" s="12"/>
      <c r="AC45" s="12" t="s">
        <v>53</v>
      </c>
      <c r="AD45" s="12" t="s">
        <v>45</v>
      </c>
      <c r="AE45" s="5"/>
      <c r="AF45" s="12"/>
      <c r="AG45" s="5"/>
      <c r="AH45" s="5"/>
      <c r="AI45" s="5"/>
      <c r="AJ45" s="12" t="s">
        <v>48</v>
      </c>
      <c r="AK45" s="12"/>
      <c r="AL45" s="12"/>
      <c r="AM45" s="12" t="s">
        <v>49</v>
      </c>
      <c r="AN45" s="5"/>
      <c r="AO45" s="12"/>
      <c r="AP45" s="12"/>
      <c r="AQ45" s="12"/>
      <c r="AR45" s="5"/>
      <c r="AS45" s="5"/>
      <c r="AT45" s="5"/>
      <c r="AU45" s="5"/>
      <c r="AV45" s="5"/>
      <c r="AW45" s="5"/>
      <c r="AY45" s="71"/>
      <c r="AZ45" s="71"/>
      <c r="BB45" s="72"/>
    </row>
    <row r="46" spans="1:54" ht="14.25">
      <c r="A46" s="73" t="s">
        <v>82</v>
      </c>
      <c r="B46" s="73"/>
      <c r="C46" s="73"/>
      <c r="D46" s="73"/>
      <c r="E46" s="73"/>
      <c r="F46" s="73"/>
      <c r="G46" s="73"/>
      <c r="H46" s="74">
        <f>SUM(D43+H43+L43+P43+T43+X43+AB43+AF43+AJ43+AN43+AR43+AV43)</f>
        <v>2190.0000000000009</v>
      </c>
      <c r="I46" s="5"/>
      <c r="J46" s="5"/>
      <c r="K46" s="75" t="s">
        <v>64</v>
      </c>
      <c r="L46" s="75"/>
      <c r="M46" s="75"/>
      <c r="S46" s="75" t="s">
        <v>9</v>
      </c>
      <c r="T46" s="12"/>
      <c r="U46" s="10"/>
      <c r="V46" s="12"/>
      <c r="W46" s="12"/>
      <c r="X46" s="12"/>
      <c r="Y46" s="12"/>
      <c r="Z46" s="12"/>
      <c r="AA46" s="12"/>
      <c r="AB46" s="12"/>
      <c r="AC46" s="12" t="s">
        <v>54</v>
      </c>
      <c r="AD46" s="12" t="s">
        <v>46</v>
      </c>
      <c r="AE46" s="5"/>
      <c r="AF46" s="12"/>
      <c r="AG46" s="5"/>
      <c r="AH46" s="5"/>
      <c r="AI46" s="5"/>
      <c r="AJ46" s="12"/>
      <c r="AK46" s="12"/>
      <c r="AL46" s="12"/>
      <c r="AM46" s="12" t="s">
        <v>50</v>
      </c>
      <c r="AN46" s="5"/>
      <c r="AO46" s="12"/>
      <c r="AP46" s="12"/>
      <c r="AQ46" s="12"/>
      <c r="AR46" s="5"/>
      <c r="AS46" s="5"/>
      <c r="AT46" s="5"/>
      <c r="AU46" s="5"/>
      <c r="AV46" s="5"/>
      <c r="AW46" s="5"/>
      <c r="AY46" s="71"/>
      <c r="AZ46" s="71"/>
    </row>
    <row r="47" spans="1:54" ht="14.25">
      <c r="A47" s="5" t="s">
        <v>81</v>
      </c>
      <c r="B47" s="5"/>
      <c r="C47" s="5"/>
      <c r="D47" s="5"/>
      <c r="E47" s="5"/>
      <c r="F47" s="5"/>
      <c r="G47" s="5"/>
      <c r="H47" s="5">
        <v>2190</v>
      </c>
      <c r="I47" s="5"/>
      <c r="J47" s="5"/>
      <c r="K47" s="75" t="s">
        <v>65</v>
      </c>
      <c r="L47" s="75"/>
      <c r="M47" s="75"/>
      <c r="N47" s="75"/>
      <c r="O47" s="75"/>
      <c r="P47" s="75"/>
      <c r="Q47" s="75"/>
      <c r="R47" s="76"/>
      <c r="S47" s="75" t="s">
        <v>10</v>
      </c>
      <c r="T47" s="12"/>
      <c r="U47" s="12"/>
      <c r="V47" s="12"/>
      <c r="W47" s="12"/>
      <c r="X47" s="12"/>
      <c r="Y47" s="12"/>
      <c r="Z47" s="12"/>
      <c r="AA47" s="12"/>
      <c r="AB47" s="12"/>
      <c r="AC47" s="12" t="s">
        <v>55</v>
      </c>
      <c r="AD47" s="12" t="s">
        <v>52</v>
      </c>
      <c r="AE47" s="5"/>
      <c r="AF47" s="12"/>
      <c r="AG47" s="5"/>
      <c r="AH47" s="5"/>
      <c r="AI47" s="5"/>
      <c r="AJ47" s="12"/>
      <c r="AK47" s="12"/>
      <c r="AL47" s="12"/>
      <c r="AM47" s="12"/>
      <c r="AN47" s="12"/>
      <c r="AO47" s="12"/>
      <c r="AP47" s="12"/>
      <c r="AQ47" s="12"/>
      <c r="AR47" s="5"/>
      <c r="AS47" s="5"/>
      <c r="AT47" s="5"/>
      <c r="AU47" s="5"/>
      <c r="AV47" s="5"/>
      <c r="AW47" s="5"/>
      <c r="AY47" s="71"/>
      <c r="AZ47" s="71"/>
    </row>
    <row r="48" spans="1:54" ht="14.25">
      <c r="A48" s="5" t="s">
        <v>68</v>
      </c>
      <c r="B48" s="5"/>
      <c r="C48" s="5"/>
      <c r="D48" s="5"/>
      <c r="E48" s="5"/>
      <c r="F48" s="5"/>
      <c r="G48" s="5"/>
      <c r="H48" s="5">
        <v>120</v>
      </c>
      <c r="I48" s="5"/>
      <c r="J48" s="5"/>
      <c r="K48" s="12"/>
      <c r="L48" s="12"/>
      <c r="M48" s="12"/>
      <c r="N48" s="12"/>
      <c r="O48" s="12"/>
      <c r="P48" s="12"/>
      <c r="Q48" s="12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 t="s">
        <v>53</v>
      </c>
      <c r="AD48" s="12" t="s">
        <v>47</v>
      </c>
      <c r="AE48" s="5"/>
      <c r="AF48" s="12"/>
      <c r="AG48" s="5"/>
      <c r="AH48" s="5"/>
      <c r="AI48" s="5"/>
      <c r="AJ48" s="12" t="s">
        <v>51</v>
      </c>
      <c r="AK48" s="12"/>
      <c r="AL48" s="12"/>
      <c r="AM48" s="12" t="s">
        <v>80</v>
      </c>
      <c r="AN48" s="12"/>
      <c r="AO48" s="12"/>
      <c r="AP48" s="12" t="s">
        <v>57</v>
      </c>
      <c r="AQ48" s="12"/>
      <c r="AR48" s="5"/>
      <c r="AS48" s="5"/>
      <c r="AT48" s="5"/>
      <c r="AU48" s="5"/>
      <c r="AV48" s="5"/>
      <c r="AW48" s="5"/>
      <c r="AY48" s="71"/>
      <c r="AZ48" s="71"/>
    </row>
    <row r="49" spans="1:52" ht="15" thickBot="1">
      <c r="A49" s="77" t="s">
        <v>69</v>
      </c>
      <c r="B49" s="77"/>
      <c r="C49" s="77"/>
      <c r="D49" s="77"/>
      <c r="E49" s="77"/>
      <c r="F49" s="77"/>
      <c r="G49" s="77"/>
      <c r="H49" s="77">
        <f>H47+H48</f>
        <v>2310</v>
      </c>
      <c r="I49" s="5"/>
      <c r="J49" s="5"/>
      <c r="K49" s="12"/>
      <c r="L49" s="12"/>
      <c r="M49" s="12"/>
      <c r="N49" s="12"/>
      <c r="O49" s="12"/>
      <c r="P49" s="12"/>
      <c r="Q49" s="12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56</v>
      </c>
      <c r="AN49" s="12"/>
      <c r="AO49" s="12"/>
      <c r="AP49" s="12" t="s">
        <v>58</v>
      </c>
      <c r="AQ49" s="12"/>
      <c r="AR49" s="5"/>
      <c r="AS49" s="5"/>
      <c r="AT49" s="5"/>
      <c r="AU49" s="5"/>
      <c r="AV49" s="5"/>
      <c r="AW49" s="5"/>
      <c r="AY49" s="71"/>
      <c r="AZ49" s="71"/>
    </row>
    <row r="50" spans="1:52" ht="15" thickTop="1">
      <c r="A50" s="78"/>
      <c r="B50" s="5"/>
      <c r="C50" s="5"/>
      <c r="D50" s="5"/>
      <c r="E50" s="5"/>
      <c r="F50" s="5"/>
      <c r="G50" s="5"/>
      <c r="H50" s="5"/>
      <c r="I50" s="5"/>
      <c r="J50" s="5"/>
      <c r="K50" s="12" t="s">
        <v>61</v>
      </c>
      <c r="L50" s="12"/>
      <c r="M50" s="12"/>
      <c r="N50" s="12"/>
      <c r="O50" s="12"/>
      <c r="P50" s="12" t="s">
        <v>62</v>
      </c>
      <c r="Q50" s="12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79"/>
      <c r="AC50" s="80"/>
      <c r="AD50" s="10" t="s">
        <v>79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5"/>
      <c r="AS50" s="5"/>
      <c r="AT50" s="5"/>
      <c r="AU50" s="5"/>
      <c r="AV50" s="5"/>
      <c r="AW50" s="5"/>
      <c r="AY50" s="71"/>
      <c r="AZ50" s="71"/>
    </row>
    <row r="51" spans="1:52" ht="14.25">
      <c r="A51" s="78"/>
      <c r="B51" s="5"/>
      <c r="C51" s="5"/>
      <c r="D51" s="5"/>
      <c r="E51" s="5"/>
      <c r="F51" s="5"/>
      <c r="G51" s="5"/>
      <c r="H51" s="5"/>
      <c r="I51" s="5"/>
      <c r="J51" s="5"/>
      <c r="K51" s="12" t="s">
        <v>59</v>
      </c>
      <c r="L51" s="12"/>
      <c r="M51" s="12"/>
      <c r="N51" s="12"/>
      <c r="O51" s="12"/>
      <c r="P51" s="12" t="s">
        <v>60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9"/>
      <c r="AC51" s="5"/>
      <c r="AD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5"/>
      <c r="AS51" s="5"/>
      <c r="AT51" s="5"/>
      <c r="AU51" s="5"/>
      <c r="AV51" s="5"/>
      <c r="AW51" s="5"/>
      <c r="AY51" s="71"/>
      <c r="AZ51" s="71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1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14.25">
      <c r="I54" s="5"/>
      <c r="U54" s="82"/>
    </row>
    <row r="55" spans="1:52" ht="14.25">
      <c r="A55" s="5"/>
      <c r="U55" s="82"/>
    </row>
    <row r="56" spans="1:52" ht="7.5" customHeight="1"/>
    <row r="58" spans="1:52">
      <c r="U58" s="83"/>
      <c r="V58" s="84"/>
    </row>
    <row r="59" spans="1:52">
      <c r="U59" s="83"/>
      <c r="V59" s="84"/>
    </row>
    <row r="60" spans="1:52">
      <c r="V60" s="84"/>
    </row>
    <row r="62" spans="1:52">
      <c r="U62" s="83"/>
      <c r="V62" s="84"/>
    </row>
    <row r="81" spans="7:7">
      <c r="G81" s="85"/>
    </row>
  </sheetData>
  <mergeCells count="134">
    <mergeCell ref="AL8:AO8"/>
    <mergeCell ref="AP8:AS8"/>
    <mergeCell ref="AT8:AW8"/>
    <mergeCell ref="B8:E8"/>
    <mergeCell ref="F8:I8"/>
    <mergeCell ref="J8:M8"/>
    <mergeCell ref="N8:Q8"/>
    <mergeCell ref="R8:U8"/>
    <mergeCell ref="V8:Y8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U9:AW9"/>
    <mergeCell ref="G12:I12"/>
    <mergeCell ref="K12:M12"/>
    <mergeCell ref="AE12:AG12"/>
    <mergeCell ref="AQ12:AS12"/>
    <mergeCell ref="S13:U13"/>
    <mergeCell ref="AE13:AG13"/>
    <mergeCell ref="W9:Y9"/>
    <mergeCell ref="AA9:AC9"/>
    <mergeCell ref="AE9:AG9"/>
    <mergeCell ref="AI9:AK9"/>
    <mergeCell ref="AM9:AO9"/>
    <mergeCell ref="AQ9:AS9"/>
    <mergeCell ref="AU16:AW16"/>
    <mergeCell ref="W17:Y17"/>
    <mergeCell ref="AI17:AK17"/>
    <mergeCell ref="AU17:AW17"/>
    <mergeCell ref="C14:E14"/>
    <mergeCell ref="S14:U14"/>
    <mergeCell ref="AM14:AO14"/>
    <mergeCell ref="C15:E15"/>
    <mergeCell ref="O15:Q15"/>
    <mergeCell ref="AA15:AC15"/>
    <mergeCell ref="AM15:AO15"/>
    <mergeCell ref="G18:I18"/>
    <mergeCell ref="K18:M18"/>
    <mergeCell ref="W18:Y18"/>
    <mergeCell ref="AQ18:AS18"/>
    <mergeCell ref="G19:I19"/>
    <mergeCell ref="K19:M19"/>
    <mergeCell ref="AE19:AG19"/>
    <mergeCell ref="AQ19:AS19"/>
    <mergeCell ref="O16:Q16"/>
    <mergeCell ref="AA16:AC16"/>
    <mergeCell ref="AI16:AK16"/>
    <mergeCell ref="AU23:AW23"/>
    <mergeCell ref="W24:Y24"/>
    <mergeCell ref="AI24:AK24"/>
    <mergeCell ref="AU24:AW24"/>
    <mergeCell ref="S20:U20"/>
    <mergeCell ref="AE20:AG20"/>
    <mergeCell ref="C21:E21"/>
    <mergeCell ref="S21:U21"/>
    <mergeCell ref="AM21:AO21"/>
    <mergeCell ref="C22:E22"/>
    <mergeCell ref="O22:Q22"/>
    <mergeCell ref="AA22:AC22"/>
    <mergeCell ref="AM22:AO22"/>
    <mergeCell ref="G25:I25"/>
    <mergeCell ref="K25:M25"/>
    <mergeCell ref="W25:Y25"/>
    <mergeCell ref="AQ25:AS25"/>
    <mergeCell ref="G26:I26"/>
    <mergeCell ref="K26:M26"/>
    <mergeCell ref="AE26:AG26"/>
    <mergeCell ref="AQ26:AS26"/>
    <mergeCell ref="O23:Q23"/>
    <mergeCell ref="AA23:AC23"/>
    <mergeCell ref="AI23:AK23"/>
    <mergeCell ref="S27:U27"/>
    <mergeCell ref="AE27:AG27"/>
    <mergeCell ref="C28:E28"/>
    <mergeCell ref="S28:U28"/>
    <mergeCell ref="AM28:AO28"/>
    <mergeCell ref="C29:E29"/>
    <mergeCell ref="O29:Q29"/>
    <mergeCell ref="AA29:AC29"/>
    <mergeCell ref="AM29:AO29"/>
    <mergeCell ref="AQ32:AS32"/>
    <mergeCell ref="G33:I33"/>
    <mergeCell ref="K33:M33"/>
    <mergeCell ref="AE33:AG33"/>
    <mergeCell ref="AQ33:AS33"/>
    <mergeCell ref="O30:Q30"/>
    <mergeCell ref="AA30:AC30"/>
    <mergeCell ref="AI30:AK30"/>
    <mergeCell ref="AU30:AW30"/>
    <mergeCell ref="W31:Y31"/>
    <mergeCell ref="AI31:AK31"/>
    <mergeCell ref="AU31:AW31"/>
    <mergeCell ref="C35:E35"/>
    <mergeCell ref="S35:U35"/>
    <mergeCell ref="AM35:AO35"/>
    <mergeCell ref="C36:E36"/>
    <mergeCell ref="O36:Q36"/>
    <mergeCell ref="AA36:AC36"/>
    <mergeCell ref="AM36:AO36"/>
    <mergeCell ref="G32:I32"/>
    <mergeCell ref="K32:M32"/>
    <mergeCell ref="W32:Y32"/>
    <mergeCell ref="O37:Q37"/>
    <mergeCell ref="AA37:AC37"/>
    <mergeCell ref="AI37:AK37"/>
    <mergeCell ref="AU37:AW37"/>
    <mergeCell ref="W38:Y38"/>
    <mergeCell ref="AI38:AK38"/>
    <mergeCell ref="AU38:AW38"/>
    <mergeCell ref="S34:U34"/>
    <mergeCell ref="AE34:AG34"/>
    <mergeCell ref="AP42:AS42"/>
    <mergeCell ref="C42:E42"/>
    <mergeCell ref="N42:Q42"/>
    <mergeCell ref="S42:U42"/>
    <mergeCell ref="V42:Y42"/>
    <mergeCell ref="AH42:AK42"/>
    <mergeCell ref="AM42:AO42"/>
    <mergeCell ref="G39:I39"/>
    <mergeCell ref="K39:M39"/>
    <mergeCell ref="W39:Y39"/>
    <mergeCell ref="AQ39:AS39"/>
    <mergeCell ref="F40:I42"/>
    <mergeCell ref="K40:M40"/>
    <mergeCell ref="AE40:AG40"/>
    <mergeCell ref="AQ40:AS40"/>
    <mergeCell ref="S41:U41"/>
    <mergeCell ref="AE41:AG41"/>
  </mergeCells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 1 jour 0 heure</vt:lpstr>
      <vt:lpstr>'2026 individuel 1 jour 0 heure'!Druckbereich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cp:lastPrinted>2025-11-04T12:56:03Z</cp:lastPrinted>
  <dcterms:created xsi:type="dcterms:W3CDTF">2025-09-18T06:42:42Z</dcterms:created>
  <dcterms:modified xsi:type="dcterms:W3CDTF">2025-11-11T12:31:45Z</dcterms:modified>
</cp:coreProperties>
</file>