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6" documentId="8_{E60A4468-3BD7-43B7-AE30-D6047F9F5F3E}" xr6:coauthVersionLast="47" xr6:coauthVersionMax="47" xr10:uidLastSave="{AA0F6333-71F3-4C4A-9D77-F6A4B8DE55C9}"/>
  <bookViews>
    <workbookView xWindow="-110" yWindow="-110" windowWidth="19420" windowHeight="10300" tabRatio="774" firstSheet="1" activeTab="1" xr2:uid="{79B0E1F0-B034-4061-A88F-1EBBFC9B7D99}"/>
  </bookViews>
  <sheets>
    <sheet name="Sheet2" sheetId="11" state="hidden" r:id="rId1"/>
    <sheet name="Technology Appraisals (TAs)" sheetId="2" r:id="rId2"/>
    <sheet name="Sheet1" sheetId="10" state="hidden" r:id="rId3"/>
    <sheet name="Guidelines &amp; Quality Standards" sheetId="1" r:id="rId4"/>
    <sheet name="Medtech &amp; Diagnostics" sheetId="6" r:id="rId5"/>
    <sheet name="Interventional Procedures" sheetId="8" r:id="rId6"/>
    <sheet name="Lists" sheetId="5" state="hidden" r:id="rId7"/>
    <sheet name="Main specialty codes" sheetId="4" state="hidden" r:id="rId8"/>
    <sheet name="Programme budgeting categories" sheetId="3" state="hidden" r:id="rId9"/>
  </sheets>
  <externalReferences>
    <externalReference r:id="rId10"/>
    <externalReference r:id="rId11"/>
  </externalReferences>
  <definedNames>
    <definedName name="_xlnm._FilterDatabase" localSheetId="3" hidden="1">'Guidelines &amp; Quality Standards'!$A$1:$P$52</definedName>
    <definedName name="_xlnm._FilterDatabase" localSheetId="5" hidden="1">'Interventional Procedures'!$A$1:$G$100</definedName>
    <definedName name="_xlnm._FilterDatabase" localSheetId="6" hidden="1">Lists!$A$4:$K$128</definedName>
    <definedName name="_xlnm._FilterDatabase" localSheetId="4" hidden="1">'Medtech &amp; Diagnostics'!$A$1:$P$44</definedName>
    <definedName name="_xlnm._FilterDatabase" localSheetId="1" hidden="1">'Technology Appraisals (TAs)'!$A$1:$S$369</definedName>
    <definedName name="comms" localSheetId="7">'[1]Drop down list details'!$B$3:$B$14</definedName>
    <definedName name="comms" localSheetId="8">'[1]Drop down list details'!$B$3:$B$14</definedName>
    <definedName name="comms">Lists!$E$5:$E$23</definedName>
    <definedName name="M">[2]Lists!$E$5:$E$17</definedName>
    <definedName name="Potential_cost_impact" localSheetId="7">'[1]Drop down list details'!$B$76:$B$90</definedName>
    <definedName name="Potential_cost_impact" localSheetId="8">'[1]Drop down list details'!$B$76:$B$90</definedName>
    <definedName name="Potential_cost_impact">Lists!$D$5:$D$24</definedName>
    <definedName name="_xlnm.Print_Area" localSheetId="8">'Programme budgeting categories'!$A$1:$D$76</definedName>
    <definedName name="Providelist" localSheetId="7">'[1]Drop down list details'!$B$18:$B$62</definedName>
    <definedName name="Providelist" localSheetId="8">'[1]Drop down list details'!$B$18:$B$62</definedName>
    <definedName name="Providelist">Lists!$F$5:$F$36</definedName>
    <definedName name="Typeofguidance" localSheetId="7">'[1]Drop down list details'!$B$93:$B$104</definedName>
    <definedName name="Typeofguidance" localSheetId="8">'[1]Drop down list details'!$B$93:$B$104</definedName>
    <definedName name="Typeofguidance">Lists!$H$5:$H$38</definedName>
  </definedNames>
  <calcPr calcId="191028" concurrentCalc="0"/>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2" l="1"/>
  <c r="D130" i="2"/>
  <c r="D367" i="2"/>
  <c r="D366" i="2"/>
  <c r="D365" i="2"/>
  <c r="D364" i="2"/>
  <c r="D363" i="2"/>
  <c r="D362" i="2"/>
  <c r="D361" i="2"/>
  <c r="D360" i="2"/>
  <c r="D359" i="2"/>
  <c r="D358" i="2"/>
  <c r="D357" i="2"/>
  <c r="D356" i="2"/>
  <c r="D354" i="2"/>
  <c r="D353" i="2"/>
  <c r="D352" i="2"/>
  <c r="D351" i="2"/>
  <c r="D350" i="2"/>
  <c r="D349" i="2"/>
  <c r="D348" i="2"/>
  <c r="D347" i="2"/>
  <c r="D346" i="2"/>
  <c r="D345" i="2"/>
  <c r="D344" i="2"/>
  <c r="D343" i="2"/>
  <c r="D342" i="2"/>
  <c r="D341" i="2"/>
  <c r="D340" i="2"/>
  <c r="D339" i="2"/>
  <c r="D337" i="2"/>
  <c r="D336" i="2"/>
  <c r="D335" i="2"/>
  <c r="D334" i="2"/>
  <c r="D333" i="2"/>
  <c r="D332" i="2"/>
  <c r="D331" i="2"/>
  <c r="D330" i="2"/>
  <c r="D329" i="2"/>
  <c r="D328" i="2"/>
  <c r="D326" i="2"/>
  <c r="D325" i="2"/>
  <c r="D278" i="2"/>
  <c r="D355" i="2"/>
  <c r="D276" i="2"/>
  <c r="D223" i="2"/>
  <c r="D275" i="2"/>
  <c r="D274" i="2"/>
  <c r="D273" i="2"/>
  <c r="D272" i="2"/>
  <c r="D271" i="2"/>
  <c r="D270" i="2"/>
  <c r="D269" i="2"/>
  <c r="D232" i="2"/>
  <c r="D256" i="2"/>
  <c r="D229" i="2"/>
  <c r="D338" i="2"/>
  <c r="D268" i="2"/>
  <c r="D267" i="2"/>
  <c r="D266" i="2"/>
  <c r="D265" i="2"/>
  <c r="D264" i="2"/>
  <c r="D263" i="2"/>
  <c r="D262" i="2"/>
  <c r="D261" i="2"/>
  <c r="D260" i="2"/>
  <c r="D259" i="2"/>
  <c r="D257" i="2"/>
  <c r="D327" i="2"/>
  <c r="D258" i="2"/>
  <c r="D228" i="2"/>
  <c r="D231" i="2"/>
  <c r="D254" i="2"/>
  <c r="D253" i="2"/>
  <c r="D230" i="2"/>
  <c r="D225" i="2"/>
  <c r="D222" i="2"/>
  <c r="D221" i="2"/>
  <c r="D127" i="2"/>
  <c r="D279" i="2"/>
  <c r="D277" i="2"/>
  <c r="D252" i="2"/>
  <c r="D189" i="2"/>
  <c r="D165" i="2"/>
  <c r="D191" i="2"/>
  <c r="D125" i="2"/>
  <c r="D124" i="2"/>
  <c r="D123" i="2"/>
  <c r="D251" i="2"/>
  <c r="D250" i="2"/>
  <c r="D249" i="2"/>
  <c r="D248" i="2"/>
  <c r="D247" i="2"/>
  <c r="D246" i="2"/>
  <c r="D177" i="2"/>
  <c r="D135" i="2"/>
  <c r="D151" i="2"/>
  <c r="D144" i="2"/>
  <c r="D126" i="2"/>
  <c r="D217" i="2"/>
  <c r="D152" i="2"/>
  <c r="D113" i="2"/>
  <c r="D179" i="2"/>
  <c r="D116" i="2"/>
  <c r="D122" i="2"/>
  <c r="D118" i="2"/>
  <c r="D237" i="2"/>
  <c r="D220" i="2"/>
  <c r="D236" i="2"/>
  <c r="D216" i="2"/>
  <c r="D107" i="2"/>
  <c r="D149" i="2"/>
  <c r="D120" i="2"/>
  <c r="D100" i="2"/>
  <c r="D112" i="2"/>
  <c r="D238" i="2"/>
  <c r="D224" i="2"/>
  <c r="D245" i="2"/>
  <c r="D288" i="2"/>
  <c r="D235" i="2"/>
  <c r="D119" i="2"/>
  <c r="D98" i="2"/>
  <c r="D204" i="2"/>
  <c r="D226" i="2"/>
  <c r="D128" i="2"/>
  <c r="D147" i="2"/>
  <c r="D108" i="2"/>
  <c r="D194" i="2"/>
  <c r="D91" i="2"/>
  <c r="D176" i="2"/>
  <c r="D175" i="2"/>
  <c r="D178" i="2"/>
  <c r="D158" i="2"/>
  <c r="D181" i="2"/>
  <c r="D219" i="2"/>
  <c r="D190" i="2"/>
  <c r="D141" i="2"/>
  <c r="D163" i="2"/>
  <c r="D202" i="2"/>
  <c r="D233" i="2"/>
  <c r="D170" i="2"/>
  <c r="D218" i="2"/>
  <c r="D292" i="2"/>
  <c r="D173" i="2"/>
  <c r="D234" i="2"/>
  <c r="D79" i="2"/>
  <c r="D209" i="2"/>
  <c r="D77" i="2"/>
  <c r="D78" i="2"/>
  <c r="D83" i="2"/>
  <c r="D71" i="2"/>
  <c r="D68" i="2"/>
  <c r="D174" i="2"/>
  <c r="D215" i="2"/>
  <c r="D240" i="2"/>
  <c r="D106" i="2"/>
  <c r="D167" i="2"/>
  <c r="D294" i="2"/>
  <c r="D67" i="2"/>
  <c r="D63" i="2"/>
  <c r="D66" i="2"/>
  <c r="D161" i="2"/>
  <c r="D110" i="2"/>
  <c r="D164" i="2"/>
  <c r="D255" i="2"/>
  <c r="D196" i="2"/>
  <c r="D80" i="2"/>
  <c r="D69" i="2"/>
  <c r="D105" i="2"/>
  <c r="D58" i="2"/>
  <c r="D155" i="2"/>
  <c r="D227" i="2"/>
  <c r="D143" i="2"/>
  <c r="D203" i="2"/>
  <c r="D148" i="2"/>
  <c r="D64" i="2"/>
  <c r="D182" i="2"/>
  <c r="D59" i="2"/>
  <c r="D162" i="2"/>
  <c r="D142" i="2"/>
  <c r="D168" i="2"/>
  <c r="D139" i="2"/>
  <c r="D85" i="2"/>
  <c r="D154" i="2"/>
  <c r="D145" i="2"/>
  <c r="D82" i="2"/>
  <c r="D81" i="2"/>
  <c r="D72" i="2"/>
  <c r="D45" i="2"/>
  <c r="D33" i="2"/>
  <c r="D201" i="2"/>
  <c r="D299" i="2"/>
  <c r="D300" i="2"/>
  <c r="D37" i="2"/>
  <c r="D115" i="2"/>
  <c r="D32" i="2"/>
  <c r="D320" i="2"/>
  <c r="D303" i="2"/>
  <c r="D283" i="2"/>
  <c r="D137" i="2"/>
  <c r="D187" i="2"/>
  <c r="D180" i="2"/>
  <c r="D89" i="2"/>
  <c r="D295" i="2"/>
  <c r="D206" i="2"/>
  <c r="D111" i="2"/>
  <c r="D117" i="2"/>
  <c r="D43" i="2"/>
  <c r="D26" i="2"/>
  <c r="D40" i="2"/>
  <c r="D309" i="2"/>
  <c r="D211" i="2"/>
  <c r="D156" i="2"/>
  <c r="D88" i="2"/>
  <c r="D301" i="2"/>
  <c r="D200" i="2"/>
  <c r="D157" i="2"/>
  <c r="D29" i="2"/>
  <c r="D290" i="2"/>
  <c r="D28" i="2"/>
  <c r="D186" i="2"/>
  <c r="D62" i="2"/>
  <c r="D34" i="2"/>
  <c r="D39" i="2"/>
  <c r="D46" i="2"/>
  <c r="D22" i="2"/>
  <c r="D27" i="2"/>
  <c r="D214" i="2"/>
  <c r="D146" i="2"/>
  <c r="D306" i="2"/>
  <c r="D140" i="2"/>
  <c r="D305" i="2"/>
  <c r="D298" i="2"/>
  <c r="D150" i="2"/>
  <c r="D19" i="2"/>
  <c r="D17" i="2"/>
  <c r="D15" i="2"/>
  <c r="D138" i="2"/>
  <c r="D36" i="2"/>
  <c r="D311" i="2"/>
  <c r="D282" i="2"/>
  <c r="D48" i="2"/>
  <c r="D35" i="2"/>
  <c r="D160" i="2"/>
  <c r="D86" i="2"/>
  <c r="D242" i="2"/>
  <c r="D239" i="2"/>
  <c r="D133" i="2"/>
  <c r="D13" i="2"/>
  <c r="D23" i="2"/>
  <c r="D41" i="2"/>
  <c r="D20" i="2"/>
  <c r="D9" i="2"/>
  <c r="D6" i="2"/>
  <c r="D5" i="2"/>
  <c r="D4" i="2"/>
  <c r="D84" i="2"/>
  <c r="D131" i="2"/>
  <c r="D184" i="2"/>
  <c r="D109" i="2"/>
  <c r="D313" i="2"/>
  <c r="D121" i="2"/>
  <c r="D70" i="2"/>
  <c r="D208" i="2"/>
  <c r="D324" i="2"/>
  <c r="D323" i="2"/>
  <c r="D322" i="2"/>
  <c r="D321" i="2"/>
  <c r="D319" i="2"/>
  <c r="D318" i="2"/>
  <c r="D317" i="2"/>
  <c r="D316" i="2"/>
  <c r="D315" i="2"/>
  <c r="D169" i="2"/>
  <c r="D74" i="2"/>
  <c r="D285" i="2"/>
  <c r="D8" i="2"/>
  <c r="D159" i="2"/>
  <c r="D302" i="2"/>
  <c r="D153" i="2"/>
  <c r="D205" i="2"/>
  <c r="D25" i="2"/>
  <c r="D38" i="2"/>
  <c r="D31" i="2"/>
  <c r="D297" i="2"/>
  <c r="D93" i="2"/>
  <c r="D92" i="2"/>
  <c r="D289" i="2"/>
  <c r="D172" i="2"/>
  <c r="D56" i="2"/>
  <c r="D296" i="2"/>
  <c r="D60" i="2"/>
  <c r="D55" i="2"/>
  <c r="D241" i="2"/>
  <c r="D280" i="2"/>
  <c r="D281" i="2"/>
  <c r="D199" i="2"/>
  <c r="D114" i="2"/>
  <c r="D94" i="2"/>
  <c r="D103" i="2"/>
  <c r="D308" i="2"/>
  <c r="D307" i="2"/>
  <c r="D195" i="2"/>
  <c r="D198" i="2"/>
  <c r="D61" i="2"/>
  <c r="D104" i="2"/>
  <c r="D53" i="2"/>
  <c r="D101" i="2"/>
  <c r="D73" i="2"/>
  <c r="D212" i="2"/>
  <c r="D87" i="2"/>
  <c r="D312" i="2"/>
  <c r="D243" i="2"/>
  <c r="D314" i="2"/>
  <c r="D369" i="2"/>
  <c r="D7" i="2"/>
  <c r="D76" i="2"/>
  <c r="D14" i="2"/>
  <c r="D24" i="2"/>
  <c r="D21" i="2"/>
  <c r="D193" i="2"/>
  <c r="D197" i="2"/>
  <c r="D3" i="2"/>
  <c r="D286" i="2"/>
  <c r="D287" i="2"/>
  <c r="D102" i="2"/>
  <c r="D96" i="2"/>
  <c r="D54" i="2"/>
  <c r="D192" i="2"/>
  <c r="D185" i="2"/>
  <c r="D44" i="2"/>
  <c r="D47" i="2"/>
  <c r="D207" i="2"/>
  <c r="D50" i="2"/>
  <c r="D90" i="2"/>
  <c r="D134" i="2"/>
  <c r="D16" i="2"/>
  <c r="D65" i="2"/>
  <c r="D51" i="2"/>
  <c r="D52" i="2"/>
  <c r="D304" i="2"/>
  <c r="D97" i="2"/>
  <c r="D293" i="2"/>
  <c r="D12" i="2"/>
  <c r="D42" i="2"/>
  <c r="D57" i="2"/>
  <c r="D18" i="2"/>
  <c r="D2" i="2"/>
  <c r="D75" i="2"/>
  <c r="D244" i="2"/>
  <c r="D10" i="2"/>
  <c r="D284" i="2"/>
  <c r="D99" i="2"/>
  <c r="D95" i="2"/>
  <c r="D30" i="2"/>
  <c r="D310" i="2"/>
  <c r="D49" i="2"/>
  <c r="D11" i="2"/>
  <c r="D210" i="2"/>
</calcChain>
</file>

<file path=xl/sharedStrings.xml><?xml version="1.0" encoding="utf-8"?>
<sst xmlns="http://schemas.openxmlformats.org/spreadsheetml/2006/main" count="8686" uniqueCount="1968">
  <si>
    <t>GS</t>
  </si>
  <si>
    <t>AS</t>
  </si>
  <si>
    <t>EM</t>
  </si>
  <si>
    <t>BG</t>
  </si>
  <si>
    <t>SP</t>
  </si>
  <si>
    <t>PW</t>
  </si>
  <si>
    <t>Type 2 diabetes in adults: management (medicines update) [GID-NG10336]</t>
  </si>
  <si>
    <t>Publication date / Anticipated publication date</t>
  </si>
  <si>
    <t>(Multiple Items)</t>
  </si>
  <si>
    <t>Count of Publication date / Anticipated publication date</t>
  </si>
  <si>
    <t>Column Labels</t>
  </si>
  <si>
    <t>Row Labels</t>
  </si>
  <si>
    <t>2023/24</t>
  </si>
  <si>
    <t>2024/25</t>
  </si>
  <si>
    <t>Grand Total</t>
  </si>
  <si>
    <t>Above £15m</t>
  </si>
  <si>
    <t>Assess locally</t>
  </si>
  <si>
    <t>Below £1m</t>
  </si>
  <si>
    <t>Between £1m and £15m</t>
  </si>
  <si>
    <t>Cancer Drugs Fund</t>
  </si>
  <si>
    <t>Managed access agreement</t>
  </si>
  <si>
    <t>Not recommended</t>
  </si>
  <si>
    <t xml:space="preserve">Not recommended  </t>
  </si>
  <si>
    <t>TBC</t>
  </si>
  <si>
    <t xml:space="preserve">Terminated </t>
  </si>
  <si>
    <t>Financial year of publication</t>
  </si>
  <si>
    <t>Updated this month</t>
  </si>
  <si>
    <t>Implementation by date (from publication date)</t>
  </si>
  <si>
    <t>Provisional draft guidance consultation start date (DG/FDG) - consultation for 2 weeks</t>
  </si>
  <si>
    <t>Guidance short title</t>
  </si>
  <si>
    <t>Speciality area</t>
  </si>
  <si>
    <t>Disease area</t>
  </si>
  <si>
    <t xml:space="preserve">Resource category - cost at national level
</t>
  </si>
  <si>
    <t>Commissioner</t>
  </si>
  <si>
    <t>Provider(s)</t>
  </si>
  <si>
    <t>30 or 90 day implementation period (for England)</t>
  </si>
  <si>
    <t>Administration method</t>
  </si>
  <si>
    <t>Healthcare capacity impact (increase / decrease)</t>
  </si>
  <si>
    <t>Reason for Healthcare capacity impact increase/decrease</t>
  </si>
  <si>
    <t>Eligible population (England) - at time of publication</t>
  </si>
  <si>
    <t>Expected maximum uptake population per template (England) - at time of publication</t>
  </si>
  <si>
    <t>Recommendation(s)</t>
  </si>
  <si>
    <t>Type of guidance</t>
  </si>
  <si>
    <t>N/A</t>
  </si>
  <si>
    <t>Consultation complete</t>
  </si>
  <si>
    <t>Dostarlimab with platinum-based chemotherapy for treating advanced or recurrent endometrial cancer with high microsatellite instability or mismatch repair deficiency (TA963) [ID3968]</t>
  </si>
  <si>
    <t>Cancer</t>
  </si>
  <si>
    <t>Endometrial cancer</t>
  </si>
  <si>
    <t>NHS England</t>
  </si>
  <si>
    <t>Secondary care - acute</t>
  </si>
  <si>
    <t>n/a - CDF budget</t>
  </si>
  <si>
    <t>IV Infusion</t>
  </si>
  <si>
    <t>Increase</t>
  </si>
  <si>
    <t>Dostarlimab is given in combination with existing platinum based chemotherapy for 6 cycles and then continues as a monotherapy so people will have more IV infusions</t>
  </si>
  <si>
    <t>Dostarlimab with platinum-based chemotherapy is recommended with managed access as an option for treating primary advanced or recurrent endometrial cancer with high microsatellite instability or mismatch repair deficiency in adults who are candidates for systemic therapy. It is only recommended if the conditions in the managed access agreement for dostarlimab are followed.</t>
  </si>
  <si>
    <t>Single Technology Appraisal</t>
  </si>
  <si>
    <t>Cabozantinib with nivolumab for untreated advanced renal cell carcinoma (TA964) [ID6184]</t>
  </si>
  <si>
    <t>Renal cell carcinoma</t>
  </si>
  <si>
    <t>Oral plus IV</t>
  </si>
  <si>
    <t>There will be an increase in capacity due to more administrations being required compared to comparator treatments. There may also be more follow ups and testing required.</t>
  </si>
  <si>
    <t>Cabozantinib with nivolumab is recommended as an option for untreated advanced renal cell carcinoma in adults, only if:
• their disease is intermediate or poor risk as defined in the International Metastatic Renal Cell Carcinoma Database Consortium criteria, and
• nivolumab with ipilimumab or lenvatinib with pembrolizumab would otherwise be offered, and
• the companies provide cabozantinib and nivolumab according to their commercial arrangements.</t>
  </si>
  <si>
    <t>N/A - terminated</t>
  </si>
  <si>
    <t>Pembrolizumab with gemcitabine and cisplatin for untreated advanced biliary tract cancer (terminated appraisal) (TA966)</t>
  </si>
  <si>
    <t>Bile duct cancer</t>
  </si>
  <si>
    <t>Not applicable</t>
  </si>
  <si>
    <t>n/a - terminated</t>
  </si>
  <si>
    <t>NICE is unable to make a recommendation on pembrolizumab (Keytruda) with gemcitabine and cisplatin for untreated advanced biliary tract cancer in adults. This is because Merck Sharp &amp; Dohme did not provide an evidence submission. We will review this decision if the company decides to make a submission.</t>
  </si>
  <si>
    <t>Melphalan flufenamide with dexamethasone for treating relapsed or refractory multiple myeloma (terminated appraisal) (TA968)</t>
  </si>
  <si>
    <t>Multiple myeloma</t>
  </si>
  <si>
    <t>NICE is unable to make a recommendation on melphalan flufenamide (Pepaxti) for treating relapsed or refractory multiple myeloma in adults. This is because Oncopeptides did not provide an evidence submission. We will review this decision if the company decides to make a submission.</t>
  </si>
  <si>
    <t>Gefapixant for treating refractory or unexplained chronic cough (terminated appraisal) (TA969)</t>
  </si>
  <si>
    <t>Respiratory</t>
  </si>
  <si>
    <t>NICE is unable to make a recommendation on gefapixant (Lyfnua) for treating refractory or unexplained chronic cough in adults. This is because Merck Sharp &amp; Dohme did not provide an evidence submission. We will review this decision if the company decides to make a submission.</t>
  </si>
  <si>
    <t>Pembrolizumab for treating relapsed or refractory classical Hodgkin lymphoma in people 3 years and over (TA967)</t>
  </si>
  <si>
    <t>Lymphoma</t>
  </si>
  <si>
    <t>Neutral</t>
  </si>
  <si>
    <t>Any capacity impact has already been recognised while pembrolizumab has been used in the CDF</t>
  </si>
  <si>
    <t>Pembrolizumab is recommended as an option for treating relapsed or refractory classical Hodgkin lymphoma in people 3 years and over who have had at least 2 previous treatments and cannot have an autologous stem cell transplant (ASCT). It is recommended only if:
• they have already had brentuximab vedotin and
• pembrolizumab is stopped after 2 years of treatment or earlier if the person has a stem cell transplant or the disease progresses and
• the company provides it according to the commercial arrangement.</t>
  </si>
  <si>
    <t>Selinexor with dexamethasone for treating relapsed or refractory multiple myeloma after 4 or more treatments [ID6193] (TA970)</t>
  </si>
  <si>
    <t>Oral</t>
  </si>
  <si>
    <t>New treatment option for population</t>
  </si>
  <si>
    <t xml:space="preserve">Selinexor plus dexamethasone is recommended, within its marketing authorisation, for treating multiple myeloma in adults when:
• they have had 4 or more treatments, and
• the condition is refractory to at least 2 proteasome inhibitors, 2 immunomodulatory agents and an anti-CD38 monoclonal 
antibody (penta-refractory), and
• the condition has progressed on the last treatment, and
• the company provides it according to the commercial arrangement.
</t>
  </si>
  <si>
    <t>Remdesivir and tixagevimab plus cilgavimab for treating COVID-19 (TA971) [ID6261]</t>
  </si>
  <si>
    <t>Infectious diseases</t>
  </si>
  <si>
    <t>ICB</t>
  </si>
  <si>
    <t>Primary care and secondary care - acute</t>
  </si>
  <si>
    <t>There will be a capacity increase due to an increase in IV infusions</t>
  </si>
  <si>
    <t xml:space="preserve">
Remdesivir is recommended as an option for treating COVID-19 in hospitals in:
• adults, only if they have a high risk of serious illness (risk factors as defined in section 5 of NICE’s technology appraisal guidance on casirivimab plus imdevimab, nirmatrelvir plus ritonavir, sotrovimab and tocilizumab for treating COVID-19)
• babies, children and young people, only if they:
− are aged 4 weeks to 17 years and weigh at least 3 kg, and:
   − have pneumonia, and
   − need supplemental oxygen, or
− weigh at least 40 kg, and have a high risk of serious illness (risk factors as defined in section 5 of NICE’s technology appraisal 
guidance on casirivimab plus imdevimab, nirmatrelvir plus ritonavir, sotrovimab and tocilizumab for treating COVID-19).
Remdesivir is only recommended if the company provides it according to the commercial arrangement.
Tixagevimab plus cilgavimab is not recommended, within its marketing authorisation, for treating COVID-19 in adults who do not need supplemental oxygen and who have an increased risk of progression to severe COVID-19.</t>
  </si>
  <si>
    <t xml:space="preserve">Atogepant for preventing migraine (TA973) [ID5090] </t>
  </si>
  <si>
    <t>Neurology</t>
  </si>
  <si>
    <t>Migraine</t>
  </si>
  <si>
    <t>Secondary care - acute and primary care</t>
  </si>
  <si>
    <t>Potential decrease</t>
  </si>
  <si>
    <t>Where atogepant is used instead of an intramuscular or IV comparator treatment there will be a capacity benefit.</t>
  </si>
  <si>
    <t>c.800</t>
  </si>
  <si>
    <t>Guidance states: 
atogepant is recommended as an option for preventing migraine in adults who have at least 4 migraine days per month, only if:
• at least 3 preventive medicines have failed.
Stop atogepant after 12 weeks if the frequency of migraine attacks does not reduce by:
• at least 50% in episodic migraine (defined as fewer than 15 headache days per month)
• at least 30% in chronic migraine (defined as 15 or more headache days per month, with at least 8 of those having features of migraine).</t>
  </si>
  <si>
    <t>MW</t>
  </si>
  <si>
    <t>Selinexor with bortezomib and dexamethasone for previously treated multiple myeloma (TA974) [ID3797]</t>
  </si>
  <si>
    <t>Oral / subcutaneous injection</t>
  </si>
  <si>
    <t>There will be a capacity increase due to an increase in administrations</t>
  </si>
  <si>
    <t>2,143 second line,
1,883 third line</t>
  </si>
  <si>
    <t>540 second line,
652 third line</t>
  </si>
  <si>
    <t>Selinexor with bortezomib and dexamethasone is recommended as an option for treating multiple myeloma in adults, if:
• 	they have only had 1 previous line of treatment, and their condition is refractory to both daratumumab and lenalidomide, or
• 	they have only had 2 previous lines of treatment and their condition is refractory to lenalidomide.
Selinexor is only recommended if the company provides it according to the commercial arrangement.</t>
  </si>
  <si>
    <t>Tisagenlecleucel for treating relapsed or refractory B-cell acute lymphoblastic leukaemia in people aged up to 25 years (TA975) [ID6290]</t>
  </si>
  <si>
    <t>Leukaemia</t>
  </si>
  <si>
    <t>There will be a capacity increase due to increased inpatient stays and outpatient appointments</t>
  </si>
  <si>
    <t>CiC</t>
  </si>
  <si>
    <t>CIC - assess locally</t>
  </si>
  <si>
    <t>Guidance published. Guidance states that tisagenlecleucel is recommended, within its marketing authorisation, as an option for people 25 years and under for treating B-cell acute lymphoblastic leukaemia that is:
• relapsed after a transplant, or
• relapsed for a second or later time, or
• refractory.
It is only recommended if the company provides it according to the commercial arrangement.</t>
  </si>
  <si>
    <t>Sirolimus for treating angiofibroma caused by tuberous sclerosis complex in people 6 years and over (terminated appraisal) (TA972) [ID3990]</t>
  </si>
  <si>
    <t>Central nervous system</t>
  </si>
  <si>
    <t>Tuberous sclerosis</t>
  </si>
  <si>
    <t>NICE is unable to make a recommendation on sirolimus (Hyftor) for treating facial angiofibroma caused by tuberous sclerosis complex in people 6 years and over. This is because Plusultra pharma did not provide an evidence submission. We will review this decision if the company decides to make a submission.</t>
  </si>
  <si>
    <t>Setmelanotide for treating obesity and hyperphagia in Bardet-Biedl syndrome (HST31)</t>
  </si>
  <si>
    <t>Endocrinology</t>
  </si>
  <si>
    <t>Obesity</t>
  </si>
  <si>
    <t>Secondary care - acute and Tertiary care</t>
  </si>
  <si>
    <t>Subcutaneous injection</t>
  </si>
  <si>
    <t>There will be a capacity increase due to an increase in clinic attendances</t>
  </si>
  <si>
    <t>Setmelanotide is recommended as an option for treating obesity and hyperphagia in genetically confirmed Bardet-Biedl syndrome (BBS) in people aged 6 years and over, only if they are aged between 6 and 17 years when treatment starts. These people can carry on having setmelanotide as adults until they need to stop.
Setmelanotide is only recommended if the company provides it according to the commercial arrangement.</t>
  </si>
  <si>
    <t>Highly Specialised Technology Evaluation</t>
  </si>
  <si>
    <t>Trastuzumab deruxtecan for treating HER2-mutated advanced non-small-cell lung cancer after platinum-based chemotherapy (terminated appraisal) (TA976)</t>
  </si>
  <si>
    <t>Lung cancer</t>
  </si>
  <si>
    <t>NICE is unable to make a recommendation on trastuzumab deruxtecan (Enhertu) for treating HER2-mutated advanced non-small-cell lung cancer in adults after platinum-based chemotherapy. This is because Daiichi Sankyo did not provide an evidence submission. We will review this decision if the company decides to make a submission.</t>
  </si>
  <si>
    <t>Dabrafenib with trametinib for treating BRAF V600E mutation-positive glioma in children and young people aged 1 year and over (TA977) (ID5104)</t>
  </si>
  <si>
    <t>Brain cancer</t>
  </si>
  <si>
    <t>Decrease</t>
  </si>
  <si>
    <t>There will be a decrease in capacity due to a reduction in IV infusions</t>
  </si>
  <si>
    <t>Dabrafenib with trametinib is recommended, within its marketing authorisation, as an option for treating: 
• low-grade glioma (LGG) with a BRAF V600E mutation in children and young people aged 1 year and over who need systemic treatment
• high-grade glioma (HGG) with a BRAF V600E mutation in children and young people aged 1 year and over after at least 1 radiation or chemotherapy treatment.
Dabrafenib with trametinib is only recommended if the company provides it according to the commercial arrangement .</t>
  </si>
  <si>
    <t>Zanubrutinib with obinutuzumab for treating relapsed or refractory B-cell follicular lymphoma after 2 or more treatments (terminated appraisal) (TA978)</t>
  </si>
  <si>
    <t>NICE is unable to make a recommendation on zanubrutinib (Brukinsa) with obinutuzumab for treating relapsed or refractory B-cell follicular lymphoma in adults after 2 or more treatments. This is because BeiGene has requested a delay to the evidence submission. We will review this decision if the company decides to make a submission.</t>
  </si>
  <si>
    <t>Ivosidenib with azacitidine for untreated acute myeloid leukaemia with an IDH1 R132 mutation (TA979) [ID6198]</t>
  </si>
  <si>
    <t>There will be a capacity decrease due to reduced hospitalisation length of stay</t>
  </si>
  <si>
    <t>Ivosidenib plus azacitidine is recommended, within its marketing authorisation, as an option for untreated acute myeloid leukaemia (AML) with an IDH1 R132 mutation in adults who cannot have standard intensive induction chemotherapy. It is only recommended if the company provides it according to the commercial arrangement.</t>
  </si>
  <si>
    <t>Nivolumab for adjuvant treatment of completely resected melanoma at high risk of recurrence in people 12 years and over (terminated appraisal) (TA980)</t>
  </si>
  <si>
    <t>Melanoma</t>
  </si>
  <si>
    <t>NICE is unable to make a recommendation on nivolumab (Opdivo) for adjuvant treatment of completely resected melanoma at high risk of recurrence in people 12 years and over. This is because Bristol-Myers Squibb did not provide an evidence submission. We will review this decision if the company decides to make a submission.</t>
  </si>
  <si>
    <t>Yes</t>
  </si>
  <si>
    <t>Guidance withdrawn</t>
  </si>
  <si>
    <t>Voxelotor for treating haemolytic anaemia caused by sickle cell disease (TA981) [ID1403]</t>
  </si>
  <si>
    <t>Haematology</t>
  </si>
  <si>
    <t>Sickle cell</t>
  </si>
  <si>
    <t>N/A - withdrawn</t>
  </si>
  <si>
    <t>NICE has withdrawn this guidance. Pfizer has informed the Medicines and Healthcare products Regulatory Agency (MHRA) that the product is being withdrawn. The recall notification is being shared with all healthcare professionals. No new people will start taking voxelotor in the UK. Healthcare professionals should discuss alternative treatment options with people currently having voxelotor.</t>
  </si>
  <si>
    <t>Pembrolizumab with trastuzumab and chemotherapy for untreated locally advanced unresectable or metastatic HER2-positive gastric or gastro-oesophageal junction adenocarcinoma (TA983) [ID3742]</t>
  </si>
  <si>
    <t>Gastric or gastro-oesophageal cancer</t>
  </si>
  <si>
    <t xml:space="preserve">Not recommended </t>
  </si>
  <si>
    <t xml:space="preserve">Pembrolizumab with trastuzumab, fluoropyrimidine- and platinum containing chemotherapy is not recommended, within its marketing authorisation, for untreated locally advanced unresectable or metastatic HER2-positive gastric or gastro-oesophageal junction adenocarcinoma in adults whose tumours express PD-L1 with a combined positive score of 1 or more.
</t>
  </si>
  <si>
    <t>Baricitinib for treating juvenile idiopathic arthritis in people 2 years and over (terminated appraisal) (TA982)</t>
  </si>
  <si>
    <t>Rheumatology</t>
  </si>
  <si>
    <t>Arthritis</t>
  </si>
  <si>
    <t>NICE is unable to make a recommendation about the use in the NHS of baricitinib (Olumiant) for treating juvenile idiopathic arthritis in people 2 years and over. This is because Eli Lilly did not provide an evidence submission. We will review this decision if the company decides to make a submission.</t>
  </si>
  <si>
    <t>Tafamidis for treating transthyretin amyloidosis with cardiomyopathy  (TA984) [ID6327]</t>
  </si>
  <si>
    <t>Cardiology</t>
  </si>
  <si>
    <t>Transthyretin amyloidosis with cardiomyopathy</t>
  </si>
  <si>
    <t>No change to capacity is expected with treatment provided orally</t>
  </si>
  <si>
    <t>Tafamidis is recommended, within its marketing authorisation, as an option for treating wild-type or hereditary transthyretin amyloidosis with cardiomyopathy in adults. Tafamidis is only recommended if the company provides it according to the commercial arrangement.</t>
  </si>
  <si>
    <t>Selective internal radiation therapy with QuiremSpheres for treating unresectable advanced hepatocellular carcinoma (TA985) [ID6376]</t>
  </si>
  <si>
    <t>Hepatocellular carcinoma</t>
  </si>
  <si>
    <t>Injection to the hepatic artery</t>
  </si>
  <si>
    <t>The selective internal radiation therapy (SIRT) QuiremSpheres is recommended as an option for treating unresectable advanced hepatocellular carcinoma (HCC) in adults, only if it is:
-used for people with Child–Pugh grade A liver impairment when conventional transarterial therapies are inappropriate, and
-the company provides it according to the commercial arrangement.</t>
  </si>
  <si>
    <t>Cost comparison</t>
  </si>
  <si>
    <t>Lebrikizumab for treating moderate to severe atopic dermatitis in people 12 years and over (TA986) [ID4025]</t>
  </si>
  <si>
    <t>Skin conditions</t>
  </si>
  <si>
    <t>Atopic dermatitis</t>
  </si>
  <si>
    <t>ICB and NHS England</t>
  </si>
  <si>
    <t>Another treatment option</t>
  </si>
  <si>
    <t xml:space="preserve">Lebrikizumab is recommended as an option for treating moderate to severe atopic dermatitis that is suitable for systemic treatment in people 12 years and over with a body weight of 40 kg or more, only if: 
• the atopic dermatitis has not responded to at least 1 systemic immunosuppressant, or these treatments are not suitable, and 
•  dupilumab or tralokinumab would otherwise be offered, and 
• the company provides it according to the commercial arrangement
</t>
  </si>
  <si>
    <t>Lisocabtagene maraleucel for treating relapsed or refractory aggressive B-cell non-Hodgkin lymphoma (TA987) [ID1444]</t>
  </si>
  <si>
    <t>NICE is unable to make a recommendation about the use in the NHS of lisocabtagene maraleucel (Breyanzi) for treating relapsed or refractory aggressive B-cell non-Hodgkin lymphoma in adults. This is because Celgene did not provide an evidence submission. We will review this decision if the company decides to make a submission.</t>
  </si>
  <si>
    <t>Ivacaftor–tezacaftor–elexacaftor, tezacaftor–ivacaftor and lumacaftor–ivacaftor for treating cystic fibrosis TA988 [ID3834]</t>
  </si>
  <si>
    <t>Genetic medicine</t>
  </si>
  <si>
    <t>Cystic fibrosis</t>
  </si>
  <si>
    <t>Technologies have been available through local access arrangements therefore no significant impact on capacity is anticipated.</t>
  </si>
  <si>
    <t>Guidance states that ivacaftor–tezacaftor–elexacaftor plus ivacaftor (IVA) alone is recommended within its marketing authorisation, as an option for treating cystic fibrosis (CF) in people 2 years and over who have at least 1 F508del mutation in the CF transmembrane conductance regulator (CFTR) gene.
Tezacaftor–ivacaftor plus IVA alone is recommended, within its marketing authorisation, for treating CF in people 6 years and over who have:
• 2 copies of the CFTR gene with F508del mutations or
• a copy of the CFTR gene with an F508del mutation and a copy of the CFTR gene with 1 of the mutations listed in section 2.2 of the guidance.
Lumacaftor–ivacaftor is recommended, within its marketing authorisation, for treating CF in people 1 year and over who have 2 copies of the CFTR gene with F508del mutations.</t>
  </si>
  <si>
    <t>Etranacogene dezaparvovec for treating moderately severe or severe haemophilia B TA989 [ID3812]</t>
  </si>
  <si>
    <t>Haemophilia</t>
  </si>
  <si>
    <t>n/a - managed access agreement</t>
  </si>
  <si>
    <t>There are potential capacity benefits from bleed events avoided and reduced pharmacy homecare preparations. There will be an increase in monitoring appointments for people receiving treatment.</t>
  </si>
  <si>
    <t xml:space="preserve">Guidance states that etranacogene dezaparvovec is recommended with managed access as an option for treating moderately severe or severe haemophilia B (congenital factor IX [FIX] deficiency) in adults without anti-FIX antibodies. It is only recommended if the conditions in the managed access agreement for etranacogene dezaparvovec are followed.	
</t>
  </si>
  <si>
    <t>Tenecteplase for treating acute ischaemic stroke (TA990) ID6306</t>
  </si>
  <si>
    <t xml:space="preserve"> Ischaemic stroke</t>
  </si>
  <si>
    <t>Drug and comparator are both IV infusions</t>
  </si>
  <si>
    <t>Tenecteplase is recommended, within its marketing authorisation, as an option for the thrombolytic treatment of an acute ischaemic stroke in adults:
• within 4.5 hours of the onset of stroke symptoms, and
• when intracranial haemorrhage has been excluded.
Use the least expensive option of the available treatments (including tenecteplase and alteplase). Take account of administration costs, dosages, price per dose and commercial arrangements. If the least expensive option is unsuitable, people with the condition, their family or carers, and their healthcare professional should discuss the advantages and disadvantages of other treatments.</t>
  </si>
  <si>
    <t>Trastuzumab deruxtecan for treating HER2-low metastatic or unresectable breast cancer after chemotherapy (TA992) [ID3935]</t>
  </si>
  <si>
    <t>Breast cancer</t>
  </si>
  <si>
    <t>Intravenous</t>
  </si>
  <si>
    <t>Trastuzumab deruxtecan is not recommended, within its marketing authorisation, for treating HER2‑low metastatic or unresectable breast cancer in adults after:
• chemotherapy in the metastatic setting or
• recurrence during adjuvant chemotherapy or within 6 months after finishing it.</t>
  </si>
  <si>
    <t>Abaloparatide for treating osteoporosis after menopause (TA991) [ID882]</t>
  </si>
  <si>
    <t>Musculo-skeletal</t>
  </si>
  <si>
    <t>Osteoporosis</t>
  </si>
  <si>
    <t>Fewer doses in second year compared to comparator treatments but comparators displaced are also subcutaneous self-administered</t>
  </si>
  <si>
    <t>Abaloparatide is recommended as an option for treating osteoporosis after menopause in women, trans men and non-binary people, only if they have a very high risk of fracture. It is only recommended if the company provides it according to the commercial arrangement.
If people with the condition and their healthcare professional consider abaloparatide, romosozumab and teriparatide to be suitable treatments, after discussing the advantages and disadvantages of all the options, the least expensive suitable treatment should be used. Administration costs, dosages, price per dose and commercial arrangements should all be taken into account.</t>
  </si>
  <si>
    <t>Burosumab for treating X-linked hypophosphataemia in adults (TA993) [ID3822]</t>
  </si>
  <si>
    <t>Hypophosphataemia</t>
  </si>
  <si>
    <t>There will be an increase in capacity due to additional testing</t>
  </si>
  <si>
    <t xml:space="preserve">Burosumab is recommended, within its marketing authorisation, as an option for treating X‑linked hypophosphataemia in adults. Burosumab is only recommended if the company provides it according to the commercial arrangement.
</t>
  </si>
  <si>
    <t>Enzalutamide for treating non-metastatic prostate cancer after radical prostatectomy or radiotherapy (terminated appraisal) (TA994) [ID6396]</t>
  </si>
  <si>
    <t>Prostate cancer</t>
  </si>
  <si>
    <t>NICE is unable to make a recommendation about the use in the NHS of enzalutamide for treating non-metastatic prostate cancer after radical prostatectomy or radiotherapy. This is because Astellas Pharma did not provide an evidence submission.</t>
  </si>
  <si>
    <t>Relugolix for treating hormone-sensitive prostate cancer (TA995) [ID6187]</t>
  </si>
  <si>
    <t xml:space="preserve">Benefits of oral treatment compared with subcutaneously </t>
  </si>
  <si>
    <t>Relugolix is recommended, within its marketing authorisation, as an option for treating prostate cancer in adults: 
• with advanced hormone-sensitive prostate cancer 
• alongside radiotherapy for high-risk localised or locally advanced hormone-sensitive prostate cancer 
• as neoadjuvant treatment before radiotherapy for high-risk localised or locally advanced hormone-sensitive prostate cancer.</t>
  </si>
  <si>
    <t>Linzagolix for treating moderate to severe symptoms of uterine fibroids (TA996) [ID6190]</t>
  </si>
  <si>
    <t>Gynaecology</t>
  </si>
  <si>
    <t>Uterine fibroids</t>
  </si>
  <si>
    <t>No change to capacity is expected</t>
  </si>
  <si>
    <t>Linzagolix is recommended as an option for treating moderate to severe symptoms of uterine fibroids in adults of reproductive age only if:
• it is intended to be used for longer-term treatment (normally for more than 6 months and not for people who need short-term treatment, for example, before planned surgery)
• the following dosage is used:
   • with hormonal add-back therapy (ABT): 200 mg once daily
   • without hormonal ABT: 200 mg once daily for 6 months, then 100 mg once daily.</t>
  </si>
  <si>
    <t xml:space="preserve">Risankizumab for treating moderately to severely active ulcerative colitis TA998 [ID6209] </t>
  </si>
  <si>
    <t>Gastroenterology</t>
  </si>
  <si>
    <t>Ulcerative colitis</t>
  </si>
  <si>
    <t>Risankizumab is another treatment option. A local assessment of usage across the range of options should be made.</t>
  </si>
  <si>
    <t>Risankizumab is recommended as an option for treating moderately to severely active ulcerative colitis in adults when conventional or biological treatment cannot be tolerated, or the condition has not responded well enough or has lost response to treatment, only if:
• a tumour necrosis factor (TNF)-alpha inhibitor:
has not worked (that is the condition has not responded well enough or has lost response to treatment), or cannot be tolerated      or is not suitable, and
• the company provides it according to the commercial arrangement.
If people with the condition and their clinicians consider risankizumab to be 1 of a range of suitable treatments (including ustekinumab), after discussing the advantages and disadvantages of all the options, use the least expensive. Take into account the administration costs, dosage, price per dose and commercial arrangements.</t>
  </si>
  <si>
    <t>Pembrolizumab with platinum- and fluoropyrimidine-based chemotherapy for untreated advanced HER2-negative gastric or gastro-oesophageal junction adenocarcinoma TA997 [ID4030]</t>
  </si>
  <si>
    <t>The new therapy has more administrations than some existing therapies</t>
  </si>
  <si>
    <t>Pembrolizumab with platinum- and fluoropyrimidine-based chemotherapy is recommended, within its marketing authorisation, as an option for untreated locally advanced unresectable or metastatic HER2‑negative gastric or gastro-oesophageal junction adenocarcinoma in adults whose tumours express PD‑L1 with a combined positive score (CPS) of 1 or more. Pembrolizumab is only recommended if the company provides it according to the commercial arrangement.</t>
  </si>
  <si>
    <t>Vibegron for treating symptoms of overactive bladder TA999 [ID6300]</t>
  </si>
  <si>
    <t>Renal</t>
  </si>
  <si>
    <t>Overactive bladder</t>
  </si>
  <si>
    <t>Vibegron has the same administration method as the comparator</t>
  </si>
  <si>
    <t>Vibegron is recommended as an option for treating the symptoms of overactive bladder syndrome in adults. It is only recommended if antimuscarinic medicines are not suitable, do not work well enough or have unacceptable side effects.
If people with the condition and their healthcare professional consider vibegron to be 1 of a range of suitable treatments, after discussing the advantages and disadvantages of all the options, the least expensive should be used. Administration costs, dosages, price per dose and commercial arrangements should all be taken into account.</t>
  </si>
  <si>
    <t>Iptacopan for treating paroxysmal nocturnal haemoglobinuria TA1000 [ID6176]</t>
  </si>
  <si>
    <t>Nocturnal haemoglobinuria</t>
  </si>
  <si>
    <t>There will be a capacity decrease due to a reduction in appointments</t>
  </si>
  <si>
    <t>Assess locally - TA1010 and TA1019 will impact uptake</t>
  </si>
  <si>
    <t xml:space="preserve">Iptacopan is recommended, within its anticipated marketing authorisation, as an option for treating paroxysmal nocturnal haemoglobinuria (PNH) in adults with haemolytic anaemia. Iptacopan is only recommended if the company provides it according to the commercial arrangement.                                             </t>
  </si>
  <si>
    <t>Zanubrutinib for treating marginal zone lymphoma after anti-CD20-based treatment TA1001 [ID5085]</t>
  </si>
  <si>
    <t>There will be a capacity benefit due to zanubrutinib being an oral treatment while comparator treatments are mainly administered by IV infusion</t>
  </si>
  <si>
    <t>Zanubrutinib is recommended, within its marketing authorisation, as an option for treating marginal zone lymphoma in adults who have had at least 1 anti-CD20-based treatment. It is only recommended if the company provides it according to the commercial arrangement.</t>
  </si>
  <si>
    <t>Evinacumab for treating homozygous familial hypercholesterolaemia in people aged 12 years and over TA1002 [ID2704]</t>
  </si>
  <si>
    <t>Familial hypercholesterolaemia</t>
  </si>
  <si>
    <t>Increase &amp; decrease</t>
  </si>
  <si>
    <t>There will be a capacity increase due to a move from oral treatment to IV and a decrease in capacity due to a reduction in outpatient appointments and liver tests and images</t>
  </si>
  <si>
    <t>Evinacumab alongside diet and other low-density lipoprotein-cholesterol lowering therapies is recommended, within its marketing authorisation, as an option for treating homozygous familial hypercholesterolaemia in people 12 years and over. It is only recommended if the company provides it according to the commercial arrangement.</t>
  </si>
  <si>
    <t>Exagamglogene autotemcel for treating transfusion-dependent beta-thalassaemia TA1003 [ID4015]</t>
  </si>
  <si>
    <t>Beta-thalassaemia</t>
  </si>
  <si>
    <t>Single IV infusion</t>
  </si>
  <si>
    <t>There will be a capacity increase due to service and infrastructure requirements.
There may be a decrease in blood transfusions.</t>
  </si>
  <si>
    <t xml:space="preserve">Guidance states that exagamglogene autotemcel (exa-cel) is recommended with managed access as an option for treating transfusion-dependent beta-thalassaemia in people 12 years and over:
• when a haematopoietic stem cell transplant is suitable, but a human leukocyte antigen-matched related haematopoietic stem cell donor is not available
• only if the conditions in the managed access agreement for exa-cel are followed.
</t>
  </si>
  <si>
    <t>Faricimab for treating visual impairment caused by macular oedema after retinal vein occlusion TA1004 [ID6197]</t>
  </si>
  <si>
    <t>Ophthalmology</t>
  </si>
  <si>
    <t>Macular oedema</t>
  </si>
  <si>
    <t>Assess locally - the eligible population is the incident population</t>
  </si>
  <si>
    <t>Faricimab is recommended, within its marketing authorisation, as an option for treating visual impairment caused by macular oedema after central or branch retinal vein occlusion in adults. It is only recommended if the company provides it according to the commercial arrangement.   If people with the condition and their healthcare professional consider faricimab to be 1 of a range of suitable treatments, after discussing the advantages and disadvantages of all the options, the least expensive should be used. Administration costs, dosages, price per dose and commercial arrangements should all be taken into account.</t>
  </si>
  <si>
    <t>Futibatinib for previously treated advanced cholangiocarcinoma with FGFR2 fusion or rearrangement TA1005 [ID6302]</t>
  </si>
  <si>
    <t>Futibatinib is recommended, within its marketing authorisation, as an option for treating locally advanced or metastatic cholangiocarcinoma with a fibroblast growth factor receptor 2 fusion or rearrangement that has progressed after at least 1 line of systemic treatment in adults. Futibatinib is only recommended if the company provides it according to the commercial arrangement.</t>
  </si>
  <si>
    <t>Empagliflozin for treating type 2 diabetes in people aged 10 to 17 years (terminated appraisal) (TA1006) [ID6258]</t>
  </si>
  <si>
    <t>Diabetes</t>
  </si>
  <si>
    <t>NICE is unable to make a recommendation about the use in the NHS of empagliflozin (Jardiance) for treating type 2 diabetes in people aged 10 to 17 years. This is because Boehringer Ingelheim did not provide an evidence submission.</t>
  </si>
  <si>
    <t>Rucaparib for maintenance treatment of relapsed platinum-sensitive ovarian, fallopian tube or peritoneal cancer (Review of TA611) TA1007 [ID4069]</t>
  </si>
  <si>
    <t>Ovarian cancer</t>
  </si>
  <si>
    <t>drug and comparators are oral treatments</t>
  </si>
  <si>
    <t xml:space="preserve">Guidance states that rucaparib is recommended, within its marketing authorisation, as an option for the maintenance treatment of relapsed platinum-sensitive high-grade epithelial, ovarian, fallopian tube or primary peritoneal cancer that has completely or partially responded to platinum-based chemotherapy in adults. Rucaparib is only recommended if the company provides it according to the commercial arrangement.
If people with the condition and their healthcare professional consider rucaparib to be 1 of a range of suitable treatments, after discussing the advantages and disadvantages of all the options, the least expensive should be used. Administration costs, dosages, price per dose and commercial arrangements should all be taken into account. </t>
  </si>
  <si>
    <t>Trifluridine–tipiracil with bevacizumab for treating metastatic colorectal cancer after 2 systemic treatments (TA1008) [ID6298]</t>
  </si>
  <si>
    <t>Colorectal cancer</t>
  </si>
  <si>
    <t>There will be a capacity increase because this treatment is delivered intravenously and comparator treatments are delivered orally.</t>
  </si>
  <si>
    <t xml:space="preserve">Trifluridine–tipiracil with bevacizumab is recommended, within its marketing authorisation, for treating metastatic colorectal cancer in adults who have had 2 lines of treatment (including fluoropyrimidine-, oxaliplatin and irinotecan-based chemotherapies, anti-vascular endothelial growth factor or anti-epidermal growth factor receptor treatments). Trifluridine–tipiracil with bevacizumab is only recommended if the company provides trifluridine–tipiracil according to the commercial arrangement.
</t>
  </si>
  <si>
    <t>Latanoprost-netarsudil for previously treated open-angle glaucoma or ocular hypertension TA1009 [ID1363]</t>
  </si>
  <si>
    <t>Glaucoma</t>
  </si>
  <si>
    <t>Eye drops</t>
  </si>
  <si>
    <t>The resource impact template shows an increase in outpatient appointments. However this is because of expected population growth rather than the treatment.</t>
  </si>
  <si>
    <t xml:space="preserve">Guidance states that latanoprost–netarsudil is recommended as an option for reducing intraocular pressure (IOP) in adults with primary open-angle glaucoma or ocular hypertension when a prostaglandin analogue alone has not reduced IOP enough, only if:
• they have then tried a fixed-dose combination treatment and it has not reduced IOP enough, or 
• a fixed-dose combination treatment containing beta-blockers is unsuitable.
</t>
  </si>
  <si>
    <t>Belzutifan for treating clear-cell renal carcinoma caused by von Hippel-Lindau disease (TA1011) [ID3932]</t>
  </si>
  <si>
    <t>Von hippel-lindau</t>
  </si>
  <si>
    <t>There will be an increase in capacity due to the number of administrations increasing</t>
  </si>
  <si>
    <t xml:space="preserve">Belzutifan is recommended with managed access, as an option for treating von Hippel-Lindau (VHL) disease in adults:
• who need treatment for VHL-associated renal cell carcinoma, central nervous system hemangioblastomas or pancreatic neuroendocrine tumours, and
• when localised procedures are unsuitable or undesirable.
It is only recommended if the conditions in the managed access agreement for belzutifan are followed.
</t>
  </si>
  <si>
    <t>Danicopan with ravulizumab or eculizumab for treating paroxysmal nocturnal haemoglobinuria (TA1010) [ID5088]</t>
  </si>
  <si>
    <t>Danicopan is recommended, as an add-on to ravulizumab or eculizumab as an option for treating paroxysmal nocturnal haemoglobinuria in adults who have residual haemolytic anaemia only if:
• they have clinically significant extravascular haemolysis while on treatment with a complement component 5 inhibitor (C5 inhibitor) and
• the company provides it according to the commercial arrangement.</t>
  </si>
  <si>
    <t>Quizartinib for induction, consolidation and maintenance treatment of newly diagnosed FLT3-ITD-positive acute myeloid leukaemia (TA1013) [ID4042]</t>
  </si>
  <si>
    <t>There will be a capacity increase due to an increase in appointments</t>
  </si>
  <si>
    <t xml:space="preserve">Quizartinib is recommended, within its marketing authorisation, as an option for newly diagnosed FLT3-ITD-positive acute myeloid leukaemia (AML) in adults, when used:
• with standard cytarabine and anthracycline chemotherapy as induction treatment, then
• with standard cytarabine chemotherapy as consolidation treatment, then
• alone as maintenance treatment.
</t>
  </si>
  <si>
    <t>Avapritinib for treating advanced systemic mastocytosis (TA1012) [ID3770]</t>
  </si>
  <si>
    <t>Mastocytosis</t>
  </si>
  <si>
    <t>There may be a slight capacity benefit if people move from an IV comparator, however this would only affect a small number of people.</t>
  </si>
  <si>
    <t>Avapritinib is recommended, within its marketing authorisation as an option for treating advanced systemic mastocytosis (including aggressive systemic mastocytosis, systemic mastocytosis with an associated haematological neoplasm, and mast cell leukaemia) in adults. Avapritinib is only recommended if the company provides it according to the commercial arrangement.</t>
  </si>
  <si>
    <t>Alectinib for adjuvant treatment of ALK-positive non-small-cell lung cancer (TA1014) [ID6368]</t>
  </si>
  <si>
    <t>There will be a capacity decrease due to this oral treatment displacing IV treatment.</t>
  </si>
  <si>
    <t>Alectinib is recommended, within its marketing authorisation, as an option for the adjuvant treatment of stage 1B (tumours 4 cm or larger) to 3A ALK-positive non-small-cell lung cancer after complete tumour resection in adults.</t>
  </si>
  <si>
    <t>Teclistamab for treating relapsed or refractory multiple myeloma after 3 or more treatments (TA1015) [ID6333]</t>
  </si>
  <si>
    <t>There will be a capacity increase due to more administration appointments being required for treatment with teclistamab.</t>
  </si>
  <si>
    <t>Teclistamab is recommended as an option for treating relapsed and refractory multiple myeloma in adults, only after 3 or more lines of  treatment (including an immunomodulatory drug, a proteasome inhibitor and an anti-CD38 antibody) when the myeloma has progressed on their last treatment.</t>
  </si>
  <si>
    <t>Elafibranor for treating primary biliary cholangitis (TA1016) [ID6331]</t>
  </si>
  <si>
    <t>Gastroenterology/Hepatology</t>
  </si>
  <si>
    <t>Liver disease</t>
  </si>
  <si>
    <t>This is a further treatment option.</t>
  </si>
  <si>
    <t xml:space="preserve">Elafibranor is recommended, within its marketing authorisation, as an option for treating primary biliary cholangitis in adults, when used:
• with ursodeoxycholic acid (UDCA), if the primary biliary cholangitis has not responded well enough to UDCA, or
• alone, if UDCA cannot be tolerated.                   
Elafibranor is only recommended if the company provides it according to the commercial arrangement. 
</t>
  </si>
  <si>
    <t>Pembrolizumab with chemotherapy before surgery (neoadjuvant) then alone after surgery (adjuvant) for treating resectable non-small-cell lung cancer TA1017 [ID5094]</t>
  </si>
  <si>
    <t>There will be a in capacity impact due to an increase in IV infusions across both neoadjuvant and adjuvant settings</t>
  </si>
  <si>
    <t xml:space="preserve">Guidance states that pembrolizumab is recommended, within its marketing authorisation, as an option for neoadjuvant treatment with platinum-based chemotherapy, then continued alone as adjuvant treatment, for resectable non-small-cell lung cancer with a high risk of recurrence in adults. Pembrolizumab is only recommended if the company provides it according to the commercial arrangement.
</t>
  </si>
  <si>
    <t>Fedratinib for treating disease-related splenomegaly or symptoms in myelofibrosis (TA1018) [ID5115]</t>
  </si>
  <si>
    <t>Bone marrow</t>
  </si>
  <si>
    <t>Any capacity impact has already been recognised while fedratinib has been used in the CDF</t>
  </si>
  <si>
    <t xml:space="preserve">Fedratinib is recommended as an option for treating disease-related splenomegaly or symptoms of primary myelofibrosis, post-polycythaemia vera myelofibrosis or post-essential thrombocythaemia myelofibrosis. It is recommended for adults, only if: 
• they have had ruxolitinib, and
• momelotinib is unsuitable, and
• the company provides fedratinib according to the commercial arrangement.
</t>
  </si>
  <si>
    <t>Crovalimab for treating paroxysmal nocturnal haemoglobinuria in people 12 years and over (TA1019) [ID6140]</t>
  </si>
  <si>
    <t>Crovalimab is another treatment option and a capacity impact is not expected.</t>
  </si>
  <si>
    <t xml:space="preserve">Crovalimab is recommended, within its marketing authorisation, as an option for treating paroxysmal nocturnal haemoglobinuria in people 12 years and over who weigh of 40 kg or more. It is recommended for people who:
• have haemolysis with clinical symptoms indicating high disease activity
• are clinically stable after having a complement component 5 inhibitor for at least the past 6 months.
Crovalimab is only recommended if the company provides it according to the commercial arrangement.
If people with the condition and their healthcare professional consider crovalimab to be 1 of a range of suitable treatments, after discussing the advantages and disadvantages of all the options, the least expensive should be used. Administration costs, dosages, price per dose and commercial arrangements should all be taken into account. </t>
  </si>
  <si>
    <t>Eplontersen for treating hereditary transthyretin-related amyloidosis TA1020 [ID6337]</t>
  </si>
  <si>
    <t>Amyloid light-chain amyloidosis</t>
  </si>
  <si>
    <t>Tertiary care</t>
  </si>
  <si>
    <t>There will be a capacity decrease because the main comparator treatment is a subcutaneous 
injection administered by a health care professional.</t>
  </si>
  <si>
    <t>Eplontersen is recommended, within its marketing authorisation, as an option for treating hereditary transthyretin-related amyloidosis in adults with stage 1 or stage 2 polyneuropathy. It is only recommended if the company provides eplontersen according to the commercial arrangement.</t>
  </si>
  <si>
    <t>Crizotinib for treating ROS1-positive advanced non-small-cell lung cancer (TA1021) [ID6289]</t>
  </si>
  <si>
    <t>Crizotinib is already available in the CDF therefore there will be no impact on capacity when activity moves into routine commissioning.</t>
  </si>
  <si>
    <t>Crizotinib is recommended as an option for treating ROS1-positive advanced non-small-cell lung cancer in adults, only if:
• they have not had ROS1 inhibitors
• the company provides it according to the commercial arrangement.</t>
  </si>
  <si>
    <t>Bevacizumab gamma for treating wet age-related macular degeneration (TA1022) [ID6320]</t>
  </si>
  <si>
    <t>Age-related macular degeneration</t>
  </si>
  <si>
    <t>Intravitreal injection</t>
  </si>
  <si>
    <t>Bevacizumab gamma is recommended as an option for treating wet age-related macular degeneration in adults, only if:
• the eye has a best-corrected visual acuity between 6/12 and 6/96 
• there is no permanent structural damage to the central fovea 
• the lesion size is 12 disc areas or less in greatest linear dimension 
• there are signs of recent disease progression (for example, blood vessel growth as shown by fluorescein angiography, or recent visual acuity changes)
• the company provides it according to the commercial arrangement.</t>
  </si>
  <si>
    <t>Elranatamab for treating relapsed and refractory multiple myeloma after 3 or more treatments (TA1023) [ID4026]</t>
  </si>
  <si>
    <t>There will be an increase in capacity due to an increase in inpatient episodes and the need for additional bed days</t>
  </si>
  <si>
    <t xml:space="preserve">Elranatamab is recommended with managed access as an option for treating relapsed and refractory multiple myeloma in adults, only after 3 or more lines of treatment (including an immunomodulatory agent, a proteasome inhibitor and an anti-CD38 antibody) when the multiple myeloma has progressed on the last treatment. It is only recommended if the conditions in the managed access agreement for elranatamab are followed.
</t>
  </si>
  <si>
    <t>Toripalimab with chemotherapy for untreated advanced oesophageal squamous cell cancer (terminated appraisal) (TA1024)</t>
  </si>
  <si>
    <t>Oesophageal cancer</t>
  </si>
  <si>
    <t>NICE is unable to make a recommendation about the use in the NHS of toripalimab (Loqtorzi) with chemotherapy for untreated advanced oesophageal squamous cell cancer in adults. This is because Shanghai Junshi Bioscience has requested a delay to the evidence submission.</t>
  </si>
  <si>
    <t xml:space="preserve">Ublituximab for treating relapsing multiple sclerosis (TA1025) [ID6350] </t>
  </si>
  <si>
    <t>Multiple sclerosis</t>
  </si>
  <si>
    <t>There may be a capacity increase because this treatment is delivered intravenously in centres whereas some comparator treatments are delivered subcutaneously via the homecare service.</t>
  </si>
  <si>
    <t xml:space="preserve">Ublituximab is recommended as an option for treating relapsing forms of multiple sclerosis, defined as active by clinical or imaging features in adults, only if:
•	the multiple sclerosis is relapsing–remitting, and
•	the company provides it according to the commercial arrangement </t>
  </si>
  <si>
    <t>Tirzepatide for managing overweight and obesity (TA1026) [ID6179]</t>
  </si>
  <si>
    <t>There will be an increase in appointments for titration and monitoring</t>
  </si>
  <si>
    <t>220,000 in first 3 years</t>
  </si>
  <si>
    <t>Guidance published. Tirzepatide is recommended as an option for managing overweight and obesity, alongside a reduced-calorie diet and increased physical activity, in adults, only if they have:
• an initial body mass index (BMI) of at least 35 kg/m2 and
• at least 1 weight-related comorbidity.
Use lower BMI thresholds (usually reduced by 2.5 kg/m2) for people from South Asian, Chinese, other Asian, Middle Eastern, Black African or African-Caribbean ethnic backgrounds.
If less than 5% of the initial weight has been lost after 6 months on the highest tolerated dose, decide whether to continue treatment, taking into account the benefits and risks of treatment for the person.
A funding variation was received by NICE during development of the guidance, as a result the implementation period has been extended to 180 days in non-specialist weight management settings and the uptake will increase in stages to around 220,000 patients in the first 3 years.  NICE plans to review the funding variation after the initial 3 year period.</t>
  </si>
  <si>
    <t>Tebentafusp for treating advanced uveal melanoma (TA1027) [ID1441]</t>
  </si>
  <si>
    <t>IV infusion</t>
  </si>
  <si>
    <t>There will be an increase in the number of administration appointments and the number of tests carried out</t>
  </si>
  <si>
    <t>Tebentafusp is recommended, within its marketing authorisation, for treating HLA-A*02:01-positive unresectable or metastatic uveal melanoma in adults. Tebentafusp is only recommended if the company provides it according to the commercial arrangement.</t>
  </si>
  <si>
    <t>Bimekizumab for treating moderate to severe hidradenitis suppurativa (terminated appraisal) (TA1028) [ID6134]</t>
  </si>
  <si>
    <t>Hidradenitis suppurativa</t>
  </si>
  <si>
    <t>NICE is unable to make a recommendation about the use in the NHS of bimekizumab (Bimzelx) for treating moderate to severe hidradenitis suppurativa in adults. This is because UCB Pharma withdrew from the appraisal.</t>
  </si>
  <si>
    <t>Andexanet alfa for reversing anticoagulation in people with intracranial haemorrhage (terminated appraisal) (TA1029)</t>
  </si>
  <si>
    <t>NICE is unable to make a recommendation about the use in the NHS of andexanet alfa (Ondexxya) for reversing anticoagulation in adults with intracranial haemorrhage. This is because AstraZeneca did not provide an evidence submission.</t>
  </si>
  <si>
    <t>Durvalumab with chemotherapy before surgery (neoadjuvant) then alone after surgery (adjuvant) for treating resectable non-small-cell lung cancer (TA1030) [ID6220]</t>
  </si>
  <si>
    <t>There will be an increase in capacity due to the increased number of intravenous administrations</t>
  </si>
  <si>
    <t>Durvalumab is recommended, within its marketing authorisation, as neoadjuvant treatment with platinum-based chemotherapy, then continued alone as adjuvant treatment, for treating non-small-cell lung cancer in adults whose cancer:
• is resectable (tumours 4 cm or over, or node positive) and
• has no epidermal growth factor receptor mutations or anaplastic lymphoma kinase rearrangements.</t>
  </si>
  <si>
    <t>Vamorolone for treating Duchenne muscular dystrophy in people 4 years and over (TA1031) [ID4024]</t>
  </si>
  <si>
    <t>Duchenne muscular dystrophy</t>
  </si>
  <si>
    <t>There may be a reduction in adverse events which may result in a capacity benefit with respect to scans, GP appointments and hospitalisations</t>
  </si>
  <si>
    <t>Vamorolone is recommended, within its marketing authorisation, as an option for treating Duchenne muscular dystrophy in people 4 years and over.
The estimated population and capacity impact is based on the budget impact test undertaken. This may change as the technology appraisal is developed.</t>
  </si>
  <si>
    <t>Niraparib with abiraterone acetate and prednisone for untreated hormone-relapsed metastatic prostate cancer (terminated appraisal) (TA1032)</t>
  </si>
  <si>
    <t>NICE is unable to make a recommendation about the use in the NHS of niraparib (Zejula) with abiraterone acetate and prednisone for untreated hormone-relapsed metastatic prostate cancer in adults. This is because Johnson &amp; Johnson Innovative Medicine did not provide an evidence submission.</t>
  </si>
  <si>
    <t>Anhydrous sodium thiosulfate for preventing hearing loss caused by cisplatin chemotherapy in people 1 month to 17 years with localised solid tumours (TA1034) [ID1001]</t>
  </si>
  <si>
    <t>Hearing loss</t>
  </si>
  <si>
    <t xml:space="preserve"> Additional hospital nurse time may be required to administer treatment. However, monitoring requirements for ototoxicity should be reduced due to the protection of hearing and therefore a reduced requirement for audiology assessments per year.</t>
  </si>
  <si>
    <t xml:space="preserve">Anhydrous sodium thiosulfate is recommended, within its marketing authorisation, for preventing hearing loss caused by cisplatin chemotherapy in people 1 month to 17 years with localised, non-metastatic solid tumours. It is only recommended if the company provides it according to the commercial arrangement 
</t>
  </si>
  <si>
    <t>Vadadustat for treating symptomatic anaemia in adults having dialysis for chronic kidney disease (TA1035) [ID3821]</t>
  </si>
  <si>
    <t>Anaemia</t>
  </si>
  <si>
    <t>Replacement of an IV or SC treatment with an oral treatment is expected to result in savings in nursing time for administration and preparing for administration.</t>
  </si>
  <si>
    <t xml:space="preserve">Vadadustat is recommended, within its marketing authorisation, as an option for treating symptomatic anaemia caused by chronic kidney disease in adults having maintenance dialysis. Vadadustat is only recommended if the company provides it according to the commercial 
arrangement
</t>
  </si>
  <si>
    <t>Elacestrant for treating oestrogen receptor-positive, HER2-negative advanced breast cancer with an ESR1 mutation after endocrine treatment (TA1036) [ID6225]</t>
  </si>
  <si>
    <t>There will be a decrease in capacity due to a move between oral and IV administrations. There will be an increase in genetic tests.</t>
  </si>
  <si>
    <t>Elacestrant is recommended as an option for treating oestrogen receptor (ER)-positive HER2-negative locally advanced or metastatic breast cancer with an activating ESR1 mutation that has progressed after at least 1 line of endocrine therapy plus a cyclin-dependent kinase (CDK) 4 and 6 inhibitor in:
• women, trans men and non-binary people who have been through the menopause
• trans women and men. 
Elacestrant is recommended only if: 
• the cancer has progressed after at least 12 months of endocrine treatment plus a CDK 4 and 6 inhibitor, and 
• the company provides it according to the commercial arrangement.</t>
  </si>
  <si>
    <t>Pembrolizumab for adjuvant treatment of resected non-small-cell lung cancer (TA1037) [ID3907]</t>
  </si>
  <si>
    <t>There will be a capacity increase because pembrolizumab is recommended after complete tumour resection and platinum-based chemotherapy.</t>
  </si>
  <si>
    <t xml:space="preserve">Pembrolizumab is recommended, within its marketing authorisation, as an option for the adjuvant treatment of non-small-cell lung cancer with a high risk of recurrence after complete resection and platinum-based chemotherapy in adults. Pembrolizumab is only recommended if the company provides it according to the commercial arrangement.
</t>
  </si>
  <si>
    <t>Ganaxolone for treating seizures caused by CDKL5 deficiency disorder in people 2 years and over (TA1033) [ID3988]</t>
  </si>
  <si>
    <t>Seizures</t>
  </si>
  <si>
    <t xml:space="preserve">Ganaxolone is not recommended, within its marketing authorisation, as an add-on treatment option for seizures caused by cyclin-dependent kinase like 5 (CDKL5) deficiency disorder (CDD) in children and young people aged 2 to 17 years and adults who turn 18 while on treatment.
</t>
  </si>
  <si>
    <t>Selpercatinib for advanced thyroid cancer with RET alterations after treatment with a targeted cancer drug in people 12 years and over (TA1038) [ID6288]</t>
  </si>
  <si>
    <t>Thyroid cancer</t>
  </si>
  <si>
    <t>Selpercatinib is already available in the CDF therefore there will be no impact on capacity when the activity moves into routine commissioning.</t>
  </si>
  <si>
    <t>&lt;5</t>
  </si>
  <si>
    <t>Selpercatinib is recommended as an option in people 12 years and over for treating:
• advanced RET fusion-positive thyroid cancer that is refractory to radioactive iodine (if radioactive iodine is appropriate), only if systemic treatment is needed after sorafenib or lenvatinib
• advanced RET-mutant medullary thyroid cancer only if systemic treatment is needed after cabozantinib or vandetanib.
Selpercatinib is only recommended if the company provides it according to the commercial arrangement.
People are expected to receive selpercatinib earlier in the pathway where uptake is anticipated to be high, therefore the eligible population and uptake at this stage of the pathway is expected to be very small.</t>
  </si>
  <si>
    <t>Selpercatinib for advanced thyroid cancer with RET alterations untreated with a targeted cancer drug in people 12 years and over (TA1039) [ID6132]</t>
  </si>
  <si>
    <t xml:space="preserve">There will be a capacity increase due to an increase in outpatient appointments </t>
  </si>
  <si>
    <t>Selpercatinib is recommended as an option for treating:
• advanced RET fusion-positive thyroid cancer that is refractory to radioactive iodine (if radioactive iodine is appropriate)  
• advanced RET-mutant medullary thyroid cancer.
It is for people 12 years and over and is recommended only if:
• the cancer has not been treated with a targeted cancer drug, and
• the company provides it according to the commercial arrangement.</t>
  </si>
  <si>
    <t>Olaparib for treating BRCA mutation-positive HER2-negative advanced breast cancer after chemotherapy (TA1040) [ID6336]</t>
  </si>
  <si>
    <t>There may be a capacity decrease due to fewer adverse events experienced by those people treated with olaparib.</t>
  </si>
  <si>
    <t xml:space="preserve">Olaparib is recommended, within its marketing authorisation, as an option for treating HER2-negative locally advanced or metastatic breast cancer with germline BRCA1 or BRCA2 mutations in adults who have had:
•	an anthracycline and a taxane as neoadjuvant or adjuvant treatment, or for metastatic disease, unless these are not suitable, and
•	endocrine therapy if they have hormone receptor (HR)-positive breast cancer, unless this is not suitable.
</t>
  </si>
  <si>
    <t>Durvalumab with etoposide and either carboplatin or cisplatin for untreated extensive-stage small-cell lung cancer (TA1041) [ID6404]</t>
  </si>
  <si>
    <t>There will be a capacity increase due to a change in administration time</t>
  </si>
  <si>
    <t xml:space="preserve">Durvalumab with etoposide and either carboplatin or cisplatin is recommended as an option for untreated extensive-stage small-cell lung cancer in adults, only if: 
• they have an Eastern Cooperative Oncology Group performance status of 0 or 1, and 
• the company provides durvalumab according to the commercial arrangement.
A cost comparison suggests that durvalumab has similar or lower costs as atezolizumab. So, durvalumab is recommended.
</t>
  </si>
  <si>
    <t>Selpercatinib for previously treated RET fusion-positive advanced non-small-cell lung cancer (TA1042) [ID6293]</t>
  </si>
  <si>
    <t>&lt;15</t>
  </si>
  <si>
    <t>Selpercatinib is recommended as an option for treating RET fusion-positive advanced non-small-cell lung cancer that has not been treated with a RET inhibitor in adults, only if:
• it has been treated before and
• the company provides selpercatinib according to the commercial arrangement.</t>
  </si>
  <si>
    <t>Osimertinib for adjuvant treatment of EGFR mutation-positive non-small-cell lung cancer after complete tumour resection (TA1043) [ID5120]</t>
  </si>
  <si>
    <t>There will be a capacity impact due to an increase in secondary care appointments</t>
  </si>
  <si>
    <t xml:space="preserve">Osimertinib is recommended, within its marketing authorisation, as an option for the adjuvant treatment of stage 1b to 3a non‑small‑cell lung cancer after complete tumour resection. It is for adults whose tumours have epidermal growth factor receptor (EGFR) exon 19 deletions or EGFR exon 21 (L858R) substitution mutations. It is only recommended if: 
• osimertinib is stopped at 3 years, or earlier if there is disease recurrence or unacceptable toxicity and
• the company provides it according to the commercial arrangement. 
People having osimertinib need additional monitoring tests with either an electrocardiogram or echocardiogram.
Monitoring appointments are required to collect the next cycle of treatment. There is therefore a capacity impact on cardiology services compared with active monitoring.  </t>
  </si>
  <si>
    <t>Exagamglogene autotemcel for treating severe sickle cell disease in people 12 years and over TA1044 [ID4016]</t>
  </si>
  <si>
    <t xml:space="preserve">Exagamglogene autotemcel (exa-cel) is recommended with managed access as an option for treating sickle cell disease in people 12 years and over:
who have:
- recurrent vaso-occlusive crises (VOCs) and
- a βS/βS, βS/β+ or βS/β0 genotype, and
• when a haematopoietic stem cell transplant is suitable, but a human leukocyte antigen-matched related haematopoietic stem cell donor is not available.
it is only recommended:
• for people who have had at least 2 VOCs per year during the 2 previous years and
• if the conditions in the managed access agreement for exa-cel are followed.
</t>
  </si>
  <si>
    <t>12 SQ-HDM SLIT for treating allergic rhinitis and allergic asthma caused by house dust mites (TA1045) [ID6280]</t>
  </si>
  <si>
    <t>Allergic rhinitis/asthma</t>
  </si>
  <si>
    <t>There will be a capacity benefit due to a decrease in the number of treatments initiations and follow-up appointments,</t>
  </si>
  <si>
    <r>
      <rPr>
        <b/>
        <sz val="12"/>
        <rFont val="Arial"/>
        <family val="2"/>
      </rPr>
      <t>Allergic rhinitis</t>
    </r>
    <r>
      <rPr>
        <sz val="12"/>
        <rFont val="Arial"/>
        <family val="2"/>
      </rPr>
      <t xml:space="preserve">
12 standard quality house dust mite sublingual lyophilisate (SQ-HDM SLIT) is recommended, within its marketing authorisation, as an option for treating moderate to severe house dust mite allergic rhinitis in people 12 to 65 years that is:
• diagnosed by clinical history and a positive test of house dust mite sensitisation (skin prick test or specific immunoglobulin E [IgE]) and
• persistent despite use of symptom-relieving medicine.
</t>
    </r>
    <r>
      <rPr>
        <b/>
        <sz val="12"/>
        <rFont val="Arial"/>
        <family val="2"/>
      </rPr>
      <t>Allergic asthma</t>
    </r>
    <r>
      <rPr>
        <sz val="12"/>
        <rFont val="Arial"/>
        <family val="2"/>
      </rPr>
      <t xml:space="preserve">
• 12 SQ‑HDM SLIT is not recommended, within its marketing authorisation, for treating house dust mite allergic asthma in adults that is:
• diagnosed by clinical history and a positive test of house dust mite sensitisation (skin prick test or specific IgE) and associated with mild to severe house dust mite allergic rhinitis and
• not well controlled by inhaled corticosteroids.</t>
    </r>
  </si>
  <si>
    <t>Zolbetuximab with chemotherapy for untreated claudin-18.2-positive HER2-negative unresectable advanced gastric or gastro-oesophageal junction adenocarcinoma (TA1046) [ID5123]</t>
  </si>
  <si>
    <t>Zolbetuximab with fluoropyrimidine- and platinum-based chemotherapy is not recommended, within its marketing authorisation, for untreated, locally advanced, unresectable or metastatic, claudin-18.2-positive, HER2-negative, gastric or gastro-oesophageal junction adenocarcinoma in adults.</t>
  </si>
  <si>
    <t>Atezolizumab for untreated advanced or recurrent non-small cell lung cancer when platinum-doublet chemotherapy is unsuitable (terminated appraisal) TA1047 [ID6218]</t>
  </si>
  <si>
    <t>NICE is unable to make a recommendation about the use in the NHS of atezolizumab (Tecentriq) for untreated advanced or recurrent non-small-cell lung cancer when platinum-doublet chemotherapy is unsuitable in adults. This is because Roche Products did not provide an evidence submission.</t>
  </si>
  <si>
    <t>Lisocabtagene maraleucel for treating relapsed or refractory large B-cell lymphoma after first-line chemoimmunotherapy when a stem cell transplant is suitable (TA1048) [ID3887]</t>
  </si>
  <si>
    <t>No capacity impact is expected</t>
  </si>
  <si>
    <t xml:space="preserve">Lisocabtagene maraleucel is recommended as an option for treating large B-cell lymphoma that is refractory to, or has relapsed within 12 months after, first-line chemoimmunotherapy in adults with:
• diffuse large B-cell lymphoma
• high-grade B-cell lymphoma
• primary mediastinal large B-cell lymphoma or
• follicular lymphoma grade 3B.
Liso-cel is recommended only if:
• an autologous stem cell transplant would be considered suitable, and
• the company provides it according to the commercial arrangement.
Healthcare professionals should not use a person's age as a proxy measure for fitness when determining whether an autologous stem cell transplant would be suitable.
</t>
  </si>
  <si>
    <t>Blinatumomab with chemotherapy for consolidation treatment of Philadelphia-chromosome-negative CD19-positive minimal residual disease-negative B-cell precursor acute lymphoblastic leukaemia TA1049 [ID6405]</t>
  </si>
  <si>
    <t>There will be an increase in inpatient stays for administration, outpatient visits for IV pump bag changes and aseptic preps.</t>
  </si>
  <si>
    <t>Blinatumomab with chemotherapy can be used as an option to treat Philadelphia-chromosome-negative CD19-positive B-cell precursor acute lymphoblastic leukaemia in adults, if:                                                                                                                                                                                                                                                                                                                                                                                                                                        
• the leukaemia is minimal residual disease-negative 
• it is used at the start of consolidation treatment
• the company provides it according to the commercial arrangement.</t>
  </si>
  <si>
    <t>Fenfluramine for treating seizures associated with Lennox-Gastaut syndrome in people 2 years and over TA1050 [ID1651]</t>
  </si>
  <si>
    <t>Epilepsy</t>
  </si>
  <si>
    <t xml:space="preserve">A capacity increase is expected because echocardiogram monitoring will be required </t>
  </si>
  <si>
    <t>Fenfluramine is recommended as an option for treating seizures associated with Lennox–Gastaut syndrome, as an add-on to other antiseizure medicines, for people 2 years and over. It is recommended only if: 
• the frequency of drop seizures is checked every 6 months, and fenfluramine is stopped if the frequency is not reduced by at least 30% compared with the 6 months before starting treatment 
• the company provides it according to the commercial arrangement.
People on fenfluramine are required to have an echocardiogram conducted every six months for the first two years and annually thereafter. This is because of reported cases of valvular heart disease that may have been caused by fenfluramine at higher doses used to treat adult obesity.</t>
  </si>
  <si>
    <t>2025/26</t>
  </si>
  <si>
    <t>Efanesoctocog alfa for treating and preventing bleeding episodes in haemophilia A in people 2 years and over TA1051 [ID6170]</t>
  </si>
  <si>
    <t>There will be an increase to capacity due to the number of specialist appointments increasing</t>
  </si>
  <si>
    <t>Efanesoctocog alfa is recommended as an option for treating and preventing bleeding episodes in people 2 years and over with haemophilia A (congenital factor VIII deficiency), only if:
• they have a factor VIII activity level of less than 1% (severe haemophilia A)
• the company provides it according to the commercial arrangement.</t>
  </si>
  <si>
    <t>Pegylated liposomal irinotecan in combination for untreated metastatic pancreatic cancer (terminated appraisal) (TA1052)</t>
  </si>
  <si>
    <t>Pancreatic cancer</t>
  </si>
  <si>
    <t>NICE is unable to make a recommendation on pegylated liposomal irinotecan plus oxaliplatin, 5-fluorouracil and leucovorin for untreated metastatic pancreatic cancer in adults. This is because the company did not provide an evidence submission.</t>
  </si>
  <si>
    <t>Olipudase alfa for treating acid sphingomyelinase deficiency (Niemann-Pick disease) type AB and type B (HST32) [ID3913]</t>
  </si>
  <si>
    <t>Niemann-Pick 
disease</t>
  </si>
  <si>
    <t>Olipudase alfa is not recommended, within its marketing authorisation, for treating acid sphingomyelinase deficiency (ASMD; Niemann–Pick disease) in people with type AB or type B.</t>
  </si>
  <si>
    <t>Cladribine for treating active relapsing forms of multiple sclerosis [ID6263] (TA1053)</t>
  </si>
  <si>
    <t>There may be a reduction in neurology attendances and IV infusions</t>
  </si>
  <si>
    <t>Cladribine is recommended as an option for treating active relapsing forms of multiple sclerosis in adults, only:
• if they have active relapsing–remitting multiple sclerosis, and
• when high-efficacy disease-modifying therapies would be offered.</t>
  </si>
  <si>
    <t>Ruxolitinib for treating acute graft versus host disease that responds inadequately to corticosteroids in people 12 years and over TA1054 [ID6377]</t>
  </si>
  <si>
    <t>Various</t>
  </si>
  <si>
    <t>Potential capacity benefits from oral tablet vs hospital attendance for ECP (IV infusion).</t>
  </si>
  <si>
    <t xml:space="preserve">Ruxolitinib is recommended, within its marketing authorisation, as an option for treating acute graft versus host disease (GvHD) that has an inadequate response to corticosteroids in people 12 years and over. Ruxolitinib is only recommended if the company provides it according to the commercial arrangement
</t>
  </si>
  <si>
    <t>Rucaparib for maintenance treatment of advanced ovarian, fallopian tube and peritoneal cancer after response to first-line platinum-based chemotherapy [ID5100] TA1055</t>
  </si>
  <si>
    <t>Ovarian, fallopian tube and peritoneal cancer</t>
  </si>
  <si>
    <t>The capacity impact is expected to be neutral as rucaparib and the comparator treatment are both oral treatments and both require similar testing</t>
  </si>
  <si>
    <t>Rucaparib is recommended as an option for the maintenance treatment of advanced (International Federation of Gynaecology and Obstetrics [FIGO] stages 3 and 4) high-grade epithelial ovarian, fallopian tube or primary peritoneal cancer after complete or partial response to first-line platinum-based chemotherapy in adults, only if:
• it is BRCA mutation-negative and homologous recombination deficiency (HRD)-positive, or
• it is BRCA mutation-negative, and HRD status is negative or unknown, and bevacizumab is not a treatment option because:
• NHS England's BEV3 and BEV10 commissioning approval criteria for having it are not met, or
• it is contraindicated or not tolerated, and
• the company provides rucaparib according to the commercial arrangement.</t>
  </si>
  <si>
    <t>Molnupiravir for treating COVID-19 (TA1056) [ID6340]</t>
  </si>
  <si>
    <t>No change in capacity is expected because this is a further oral treatment option.</t>
  </si>
  <si>
    <t>CIC</t>
  </si>
  <si>
    <t xml:space="preserve">Molnupiravir is recommended as an option for treating mild to moderate COVID-19 in adults who have a positive SARS-CoV-2 test, only if: 
• they have 1 or more risk factors for progression to severe COVID-19 (as defined in section 5 of NICE’s technology appraisal guidance on nirmatrelvir plus ritonavir, sotrovimab and tocilizumab for treating COVID-19) and
• both nirmatrelvir plus ritonavir and sotrovimab are contraindicated or unsuitable. 
</t>
  </si>
  <si>
    <t>Relugolix–estradiol–norethisterone for treating symptoms of endometriosis TA1057 [ID3982]</t>
  </si>
  <si>
    <t>Endometriosis</t>
  </si>
  <si>
    <t xml:space="preserve">Decrease in capacity due to oral administration vs hospital attendance for injections; no add-back HRT and fewer follow up appointments vs short-acting GnRH </t>
  </si>
  <si>
    <t xml:space="preserve">Relugolix–estradiol–norethisterone (relugolix combination therapy [CT]) can be used, within its marketing authorisation, as an option for treating symptoms of endometriosis in adults of reproductive age who have had medical or surgical treatment for endometriosis.
</t>
  </si>
  <si>
    <t>Tislelizumab in combination for untreated advanced non-small-cell lung cancer (terminated appraisal) TA1058</t>
  </si>
  <si>
    <t>NICE is unable to make a recommendation on tislelizumab (Tevimbra) in combination for untreated advanced non-small-cell lung cancer in adults. This is because the company did not provide an evidence submission.</t>
  </si>
  <si>
    <t>Leniolisib for treating activated phosphoinositide 3-kinase delta syndrome in people 12 years and over [ID6130] (HST33)</t>
  </si>
  <si>
    <t>Immunology</t>
  </si>
  <si>
    <t>Phosphoinositide 3-kinase delta syndrome</t>
  </si>
  <si>
    <t>There will be a capacity decrease due to a reduction in current clinical management and people spending less time in hospital</t>
  </si>
  <si>
    <t>Leniolisib is recommended, within its marketing authorisation, for treating activated phosphoinositide 3‑kinase delta syndrome (APDS) in people 12 years and over. Leniolisib is recommended only if the company provides it according to the commercial arrangement.</t>
  </si>
  <si>
    <t>Omaveloxolone for treating Friedreich’s ataxia in people 16 years and over (terminated appraisal) [ID6423] TA1061</t>
  </si>
  <si>
    <t>Friedreich’s ataxia</t>
  </si>
  <si>
    <t>NICE is unable to make a recommendation on omaveloxolone (Skyclarys) for treating Friedreich's ataxia in people 16 years and over. This is because Biogen withdrew its evidence submission.</t>
  </si>
  <si>
    <t>Brentuximab vedotin in combination for untreated stage 3 or 4 CD30-positive Hodgkin lymphoma [ID6334] TA1059</t>
  </si>
  <si>
    <t>There will be a reduction in the number of chemotherapy appointments, PET scans and subsequent treatments.</t>
  </si>
  <si>
    <t>Brentuximab vedotin plus doxorubicin, dacarbazine and vinblastine is recommended, within its marketing authorisation, as an option for untreated stage 3 or 4 CD30‑positive Hodgkin lymphoma in adults. It can only be used if the company provides it according to the commercial arrangement.</t>
  </si>
  <si>
    <t>Osimertinib with pemetrexed and platinum-based chemotherapy for untreated EGFR mutation-positive advanced non-small-cell lung cancer [ID6328] TA1060</t>
  </si>
  <si>
    <t>There will be an increase in IV administrations, hours to administer cycles, an increase in pharmacy support hours and adverse events.</t>
  </si>
  <si>
    <t>Osimertinib with pemetrexed and platinum-based chemotherapy is recommended, within its marketing authorisation, as an option for untreated advanced non-small-cell lung cancer in adults whose tumours have epidermal growth factor receptor exon 19 deletions or exon 21 (L858R) substitution mutations. Osimertinib with pemetrexed and platinum-based chemotherapy is only recommended if the company provides it according to the commercial arrangement.</t>
  </si>
  <si>
    <t>Erdafitinib for treating unresectable or metastatic urothelial cancer with FGFR3 alterations after a PD-1 or PD-L1 inhibitor [ID1333] TA1062</t>
  </si>
  <si>
    <t>Urothelial cancer</t>
  </si>
  <si>
    <t>A capacity impact is expected due to an estimated increase in genetic testing and opthalmology appointments.</t>
  </si>
  <si>
    <t>Erdafitinib is recommended, within its marketing authorisation, as an option for treating unresectable or metastatic urothelial cancer with susceptible FGFR3 genetic alterations in adults after at least 1 line of treatment for unresectable or metastatic cancer that included a PD‑1 or PD‑L1 inhibitor. Erdafitinib is only recommended if the company provides it according to the commercial arrangement.</t>
  </si>
  <si>
    <t>Capivasertib with fulvestrant for treating hormone receptor-positive HER2-negative advanced breast cancer after endocrine treatment [ID6370] TA1063</t>
  </si>
  <si>
    <t>Oral / intramuscular injection</t>
  </si>
  <si>
    <t>There will be a capacity impact due to an increase in intramuscular injections compared to exclusively oral treatment options</t>
  </si>
  <si>
    <t>Capivasertib plus fulvestrant is recommended as an option for treating hormone receptor (HR)‑positive HER2‑negative (defined as immunohistochemistry [IHC]0 or IHC1 positive, or IHC2 positive and in situ hybridisation [ISH]1 negative) locally advanced or metastatic breast cancer in adults that has:
• 1 or more PIK3CA, AKT1 or PTEN gene alterations
• recurred or progressed after a cyclin-dependent kinase (CDK) 4 and 6 inhibitor plus an aromatase inhibitor.
Capivasertib plus fulvestrant is only recommended if the company provides it according to the commercial arrangement.</t>
  </si>
  <si>
    <t>Dostarlimab with platinum-based chemotherapy for treating advanced or recurrent endometrial cancer with high microsatellite instability or mismatch repair deficiency [ID6426] TA1064</t>
  </si>
  <si>
    <t>Capacity impact is dependent on the treatment durations of the therapies; assess locally</t>
  </si>
  <si>
    <t>Dostarlimab with platinum-based chemotherapy can be used as an option to treat primary advanced or recurrent endometrial cancer with high microsatellite instability or mismatch repair deficiency in adults when systemic therapy is suitable.
Dostarlimab can only be used if the company provides it according to the commercial arrangement.</t>
  </si>
  <si>
    <t>Nivolumab with ipilimumab for untreated metastatic colorectal cancer with high microsatellite instability or mismatch repair deficiency [ID1136] (TA1065)</t>
  </si>
  <si>
    <t>There may be a capacity impact due to an increase in the required clinical, nursing, SACT delivery and pharmacy resources due to the different scheduling of pembrolizumab versus nivolumab with ipilimumab.</t>
  </si>
  <si>
    <t xml:space="preserve">Nivolumab plus ipilimumab can be used, within its marketing authorisation, as an option for untreated unresectable or metastatic colorectal cancer with high microsatellite instability or mismatch repair deficiency in adults.
</t>
  </si>
  <si>
    <t>Tislelizumab for treating unresectable advanced oesophageal squamous cell cancer after platinum-based chemotherapy (terminated appraisal)  [ID4070] (TA1068)</t>
  </si>
  <si>
    <t>NICE is unable to make a recommendation on tislelizumab (Tevimbra) for treating unresectable advanced oesophageal squamous cell cancer after platinum-based chemotherapy in adults. This is because BeiGene withdrew its evidence submission.</t>
  </si>
  <si>
    <t>Somapacitan for treating growth hormone deficiency in people 3 to 17 years [ID6178] (TA1066)</t>
  </si>
  <si>
    <t>Growth hormone deficiency</t>
  </si>
  <si>
    <t>No change in capacity is expected because all treatment options are delivered via Homecare</t>
  </si>
  <si>
    <t xml:space="preserve">Somapacitan can be used, within its marketing authorisation, as an option to treat growth failure caused by growth hormone deficiency in people 3 to 17 years. Somapacitan can be used if the company provides it at the same price or lower than that agreed with the Medicines Procurement and Supply Chain, where applicable.
</t>
  </si>
  <si>
    <t>Linzagolix for treating symptoms of endometriosis (TA1067) [ID6357]</t>
  </si>
  <si>
    <t>GP attendances for administration of GnRH may reduce depending on whether the new drugs displace GnRH or best supportive care</t>
  </si>
  <si>
    <t>Linzagolix with hormonal add-back therapy can be used within its marketing authorisation as an option to treat symptoms of endometriosis in adults of reproductive age who have had medical or surgical treatment for their endometriosis.</t>
  </si>
  <si>
    <t>Efgartigimod for treating generalised myasthenia gravis (TA1069) [ID4003]</t>
  </si>
  <si>
    <t>Myasthenia gravis</t>
  </si>
  <si>
    <t>Efgartigimod is not recommended, within its marketing authorisation, as an add-on to standard treatment for generalised myasthenia gravis in adults who test positive for anti-acetylcholine receptor antibodies.</t>
  </si>
  <si>
    <t>Spesolimab for treating generalised pustular psoriasis flares [ID3963] (TA1070)</t>
  </si>
  <si>
    <t>Psoriasis</t>
  </si>
  <si>
    <t>There will be an increase in the number of IV administration appointments required. There may also be a decrease in impact on healthcare resources required to manage flares.</t>
  </si>
  <si>
    <t>Spesolimab is recommended as an option for treating generalised pustular psoriasis (GPP) flares in adults, only if it is used to treat:
• initial moderate to severe flares that have: 
− a Generalized Pustular Psoriasis Physician Global Assessment (GPPGA) total score of 3 or more (at least moderate), and
− there are fresh pustules (new appearance or worsening of existing pustules), and
− a GPPGA pustulation subscore is at least 2 (at least mild), and
− at least 5% of the body's surface area is covered with erythema (abnormal redness of the skin or mucous membranes) and has pustules 
• subsequent flares with a GPPGA pustulation subscore of 2 or more (at least mild), if the last flare was treated with spesolimab and resolved to a GPPGA pustulation subscore 0 or 1 (clear or almost clear skin).
Spesolimab can only be used if the company provides it according to the commercial arrangement.
A second dose of spesolimab can be used after 8 days if a flare has not resolved to a GPPGA pustulation subscore of 0 or 1.</t>
  </si>
  <si>
    <t>Atezolizumab for adjuvant treatment of resected non-small-cell lung cancer [ID6324] TA1071</t>
  </si>
  <si>
    <t>Technology is already available in the CDF therefore there will be no impact on capacity if the activity moves into routine commissioning.</t>
  </si>
  <si>
    <t>Atezolizumab can be used, within its marketing authorisation, as an option for the adjuvant treatment of non-small-cell lung cancer after complete resection and platinum-based chemotherapy in adults when:
• there is a high risk of recurrence
• 50% or more of tumour cells express PD-L1
• the cancer is not epidermal growth factor receptor mutant or anaplastic lymphoma kinase positive.</t>
  </si>
  <si>
    <t>Tislelizumab for treating advanced non-small-cell lung cancer after platinum-based chemotherapy (terminated appraisal) (TA1072)</t>
  </si>
  <si>
    <t>NICE is unable to make a recommendation on tislelizumab (Tevimbra) for treating advanced non-small-cell lung cancer after platinum-based chemotherapy in adults. This is because BeiGene withdrew its evidence submission.</t>
  </si>
  <si>
    <t>Marstacimab for treating severe haemophilia A or B in people 12 years and over without anti-factor antibodies (TA1073) [ID6342]</t>
  </si>
  <si>
    <t>Fewer bleed events needing hospital treatment are to be expected. There is expected to be additional appointments in the year that people commence 
treatment with marstacimab, however, appointments decrease overall in future 
years.</t>
  </si>
  <si>
    <r>
      <rPr>
        <b/>
        <sz val="12"/>
        <rFont val="Arial"/>
        <family val="2"/>
      </rPr>
      <t>Haemophilia B:</t>
    </r>
    <r>
      <rPr>
        <sz val="12"/>
        <rFont val="Arial"/>
        <family val="2"/>
      </rPr>
      <t xml:space="preserve">
Marstacimab is recommended, within its marketing authorisation, as an option for preventing bleeding episodes caused by severe (factor IX [9] activity less than 1%) haemophilia B (congenital factor 9 deficiency) in people 12 years and over who:
• weigh at least 35 kg and
• do not have factor 9 inhibitors (anti-factor antibodies).
</t>
    </r>
    <r>
      <rPr>
        <b/>
        <sz val="12"/>
        <rFont val="Arial"/>
        <family val="2"/>
      </rPr>
      <t>Haemophilia A:</t>
    </r>
    <r>
      <rPr>
        <sz val="12"/>
        <rFont val="Arial"/>
        <family val="2"/>
      </rPr>
      <t xml:space="preserve">
Marstacimab is not recommended, within its marketing authorisation, for preventing bleeding episodes caused by severe (factor VIII [8] activity less than 1%) haemophilia A (congenital factor 8 deficiency) in people 12 years and over who weigh at least 35 kg and do not have factor 8 inhibitors.</t>
    </r>
  </si>
  <si>
    <t>Sparsentan for treating primary IgA nephropathy [ID6308] TA1074</t>
  </si>
  <si>
    <t>Chronic kidney disease</t>
  </si>
  <si>
    <t>Kidney disease may be slowed, releasing resources to treat.</t>
  </si>
  <si>
    <t xml:space="preserve">Sparsentan can be used as an option to treat primary immunoglobulin A nephropathy (IgAN) in adults with a:
• urine protein excretion of 1.0 g/day or more, or
• urine protein-to-creatinine ratio (UPCR) of 0.75 g/g or more.
Sparsentan should be stopped after 36 weeks if a person’s UPCR:
• is 1.76 g/g or more and
• has not reduced by 20% or more since starting sparsentan.
</t>
  </si>
  <si>
    <t>Fosdenopterin for treating molybdenum cofactor deficiency type A (terminated appraisal) (TA1078) [ID6264]</t>
  </si>
  <si>
    <t>NICE is unable to make a recommendation on fosdenopterin (Nulibry) for treating molybdenum cofactor deficiency type A in people of all ages. This is because Sentynl Therapeutics has withdrawn from the appraisal.</t>
  </si>
  <si>
    <t>Dapagliflozin for treating chronic kidney disease (TA1075) [ID6411]</t>
  </si>
  <si>
    <t>Primary care, secondary care - acute and Tertiary care</t>
  </si>
  <si>
    <t>There may be a capacity benefit due to a reduction in chronic dialysis, acute kidney injury, hospitalisation for heart failure and kidney transplant.</t>
  </si>
  <si>
    <t>Dapagliflozin can be used as an option to treat chronic kidney disease (CKD) in adults, if:
• it is an add-on to optimised standard care including the highest tolerated licensed dose of angiotensin-converting enzyme (ACE) inhibitors or angiotensin‑2 receptor antagonists, unless these are contraindicated, and
• people have an estimated glomerular filtration rate (eGFR) of:
 - 20 ml/min/1.73 m2 to less than 45 ml/min/1.73 m2 or
 - 45 ml/min/1.73 m2 to 90 ml/min/1.73 m2, and either:
• a urine albumin-to-creatinine ratio of 22.6 mg/mmol or more, or 
• type 2 diabetes.</t>
  </si>
  <si>
    <t>Adagrasib for previously treated KRAS G12C mutation-positive advanced non-small-cell lung cancer (terminated appraisal) (TA1076) [ID6339]</t>
  </si>
  <si>
    <t>NICE is unable to make a recommendation on adagrasib (Krazati) for previously treated KRAS G12C mutation-positive advanced non-small-cell lung cancer in adults. This is because Bristol Myers Squibb will consider restarting this evaluation when the final overall survival analysis can be included in the economic model.</t>
  </si>
  <si>
    <t>Nemolizumab for treating moderate to severe atopic dermatitis in people 12 years and over (TA1077) [ID6221]</t>
  </si>
  <si>
    <t>Nemolizumab with topical corticosteroids or calcineurin inhibitors, or both, can be used as an option to treat moderate to severe atopic dermatitis. It can be used in people 12 years and over with a body weight of 30 kg or more when systemic treatment is suitable, only if:
• the atopic dermatitis has not responded to at least 1 systemic immunosuppressant, or these treatments are not suitable, and
• a biological medicine would otherwise be offered, and
• the company provides nemolizumab according to the commercial arrangement.
Stop nemolizumab after 16 weeks if there has not been an adequate response, defined as a reduction from starting treatment of at least:
• 50% in the Eczema Area and Severity Index score (EASI 50)
• 4 points in the Dermatology Life Quality Index (DLQI).</t>
  </si>
  <si>
    <t>There will be a capacity increase due to an increase in oral chemotherapy prescription appointments and oncology follow-up appointments</t>
  </si>
  <si>
    <t>Zanubrutinib can be used as an option to treat relapsed or refractory mantle cell lymphoma in adults who have had 1 line of treatment only. Zanubrutinib can only be used if the company provides it according to the commercial arrangement.</t>
  </si>
  <si>
    <t>Crohn's disease</t>
  </si>
  <si>
    <t>Donanemab for treating mild cognitive impairment or mild dementia caused by Alzheimer's disease [ID6222]</t>
  </si>
  <si>
    <t xml:space="preserve">Alzheimer's Disease </t>
  </si>
  <si>
    <t>Not recommended in draft guidance</t>
  </si>
  <si>
    <t>If recommended there will be a capacity increase due to an increase in appointments, scans and administrations</t>
  </si>
  <si>
    <t>ACiC</t>
  </si>
  <si>
    <t>Lecanemab for treating mild cognitive impairment or mild dementia caused by Alzheimer’s disease [ID4043]</t>
  </si>
  <si>
    <t>Fruquintinib for previously treated metastatic colorectal cancer (TA1079) [ID6274]</t>
  </si>
  <si>
    <t>There may be a capacity increase due to fruquintinib having a slightly longer treatment duration</t>
  </si>
  <si>
    <t>Fruquintinib can be used as an option at third line or later to treat metastatic colorectal cancer in adults when previous treatment has included:
• fluoropyrimidine-, oxaliplatin-, and irinotecan-based chemotherapy, with or without anti-vascular endothelial growth factor (VEGF) treatment, and
• anti-epidermal growth factor receptor (EGFR) treatment if the cancer is RAS wild-type, unless this was not suitable.
Fruquintinib can only be used if:
• trifluridine–tipiracil with bevacizumab is not suitable
• the company provides it according to the commercial arrangement.</t>
  </si>
  <si>
    <t>No</t>
  </si>
  <si>
    <t>IV infusion / subcutaneous / oral</t>
  </si>
  <si>
    <t>ENT</t>
  </si>
  <si>
    <t>Allergic rhinitis/conjunctivitis</t>
  </si>
  <si>
    <t>Natalizumab (originator and biosimilar) for treating highly active relapsing–remitting multiple sclerosis after disease-modifying therapy [ID6369]</t>
  </si>
  <si>
    <t>Should not be used in draft guidance</t>
  </si>
  <si>
    <t>IV infusion / subcutaneous</t>
  </si>
  <si>
    <t>If recommended a capacity impact is expected when the number of IV infusions will increase and oral or subcutaneous treatments are displaced</t>
  </si>
  <si>
    <t>DG published. Draft guidance states natalizumab (originator and biosimilar) should not be used to treat relapsing–remitting multiple sclerosis (MS) that is highly active despite a full and adequate course of at least 1 disease-modifying therapy in adults.
The eligible population and capacity impact is based on the budget impact test undertaken. This may change as the technology appraisal is developed.</t>
  </si>
  <si>
    <t>Multiple Technology Appraisal</t>
  </si>
  <si>
    <t>Delgocitinib for treating moderate to severe chronic hand eczema [ID6408]</t>
  </si>
  <si>
    <t>Eczema</t>
  </si>
  <si>
    <t>Cream</t>
  </si>
  <si>
    <t>A decrease in capacity is expected due to a reduction in secondary care appointments</t>
  </si>
  <si>
    <t>Teprotumumab for treating thyroid eye disease [ID6432]</t>
  </si>
  <si>
    <t>Eye</t>
  </si>
  <si>
    <t>If recommended there is expected to be an overall decrease in IV administrations and radiotherapy treatment. However, there may be an increase in monitoring appointments and audiometry appointments/hearing assessments.</t>
  </si>
  <si>
    <t xml:space="preserve">DG published. Guidance states that teprotumumab should not be used to treat moderate to severe thyroid eye disease in adults.
The estimated population and capacity impact is based on the budget impact test undertaken. This may change as the technology appraisal is developed.
</t>
  </si>
  <si>
    <t>Durvalumab for treating limited-stage small-cell lung cancer after chemoradiation [ID5073]</t>
  </si>
  <si>
    <t>Guidance is still in early development stage. More information will be provided as the development of the guidance progresses.
The estimated population and capacity impact is based on the budget impact test undertaken. This may change as the technology appraisal is developed.</t>
  </si>
  <si>
    <t>Amivantamab with lazertinib for untreated EGFR mutation-positive advanced non-small-cell lung cancer [ID6256]</t>
  </si>
  <si>
    <t>There will be a capacity impact where this treatment option replaces oral treatment options. There may also be additional visits to a day case unit for administration of amivantamab.</t>
  </si>
  <si>
    <t>Enfortumab vedotin with pembrolizumab for untreated unresectable or metastatic urothelial cancer when platinum-based chemotherapy is suitable [ID6332]</t>
  </si>
  <si>
    <t>Osimertinib for maintenance treatment of EGFR mutation-positive locally advanced unresectable non-small-cell lung cancer after platinum-based chemoradiation [ID6223]</t>
  </si>
  <si>
    <t>If recommended there will be a capacity increase due to an increase in administrations</t>
  </si>
  <si>
    <t>Isatuximab in combination for untreated multiple myeloma when a stem cell transplant is unsuitable [ID3981]</t>
  </si>
  <si>
    <t>Dostarlimab with platinum-based chemotherapy for advanced or recurrent endometrial cancer with microsatellite stability or mismatch repair proficiency [ID6415]</t>
  </si>
  <si>
    <t>If recommended there will be an increase in the number of IV administration appointments required at first line but there may also be a reduction in IV administration appointments in subsequent lines.</t>
  </si>
  <si>
    <t>Cabotegravir for preventing HIV-1 in adults and young people [ID6255]</t>
  </si>
  <si>
    <t>HIV</t>
  </si>
  <si>
    <t>Secondary care, community care and local authorities</t>
  </si>
  <si>
    <t>Intramuscular injection</t>
  </si>
  <si>
    <t>Optic neuropathy</t>
  </si>
  <si>
    <t xml:space="preserve">If recommended there will be a capacity increase due to an increase in outpatient appointments </t>
  </si>
  <si>
    <t>Dupilumab for treating severe chronic rhinosinusitis with nasal polyposis (Review of TA648) [ID6480]</t>
  </si>
  <si>
    <t>Rhinosinusitis</t>
  </si>
  <si>
    <t>There will be a capacity impact due to an increase in outpatient follow up appointments.</t>
  </si>
  <si>
    <t>DG published. Draft guidance states dupilumab should not be used as an add-on to intranasal corticosteroids to treat severe chronic rhinosinusitis with nasal polyps that is not controlled well enough by systemic corticosteroids or surgery in adults.
The estimated population and capacity impact is based on the budget impact test undertaken. This may change as the technology appraisal is developed.</t>
  </si>
  <si>
    <t>Darolutamide with androgen deprivation therapy for treating hormone-sensitive metastatic prostate cancer [ID6452]</t>
  </si>
  <si>
    <t>Guidance is still in early development stage. More information will be provided as the development of the guidance progresses.</t>
  </si>
  <si>
    <t>Cerliponase alfa for treating neuronal ceroid lipofuscinosis type 2 (MA review of HST12) [ID6145]</t>
  </si>
  <si>
    <t>Neuronal ceroid lipofuscinosis type 2</t>
  </si>
  <si>
    <t>Intracerebroventricular infusion</t>
  </si>
  <si>
    <t>Glofitamab with gemcitabine and oxaliplatin for treating relapsed or refractory diffuse B-cell lymphoma  [ID6202]</t>
  </si>
  <si>
    <t>If recommended there will be a capacity increase due to an increase in intravenous chemotherapy administrations and a requirement for monitoring following the first administration</t>
  </si>
  <si>
    <t>Seladelpar for previously treated primary biliary cholangitis [ID6429]</t>
  </si>
  <si>
    <t>No change in capacity is expected at this stage</t>
  </si>
  <si>
    <t>Lorlatinib for untreated ALK-positive advanced non-small-cell lung cancer (Review of TA909) [ID6434]</t>
  </si>
  <si>
    <t>If recommended there will be a capacity decrease due to fewer overall oral administrations being required.</t>
  </si>
  <si>
    <t>Serplulimab with carboplatin and etoposide for untreated extensive-stage small-cell lung cancer [ID6346]</t>
  </si>
  <si>
    <t>If recommended, this treatment will displace a subcutaneous treatment</t>
  </si>
  <si>
    <t>Givinostat for treating Duchenne muscular dystrophy in people 6 years and over [ID6323]</t>
  </si>
  <si>
    <t xml:space="preserve">There will be a capacity increase due to increased monitoring costs </t>
  </si>
  <si>
    <t>Nivolumab as neoadjuvant (with chemotherapy) and adjuvant (as monotherapy) treatment for resectable non-small-cell lung cancer ID6310</t>
  </si>
  <si>
    <t>Obecabtagene autoleucel for treating relapsed or refractory B-cell acute lymphoblastic leukaemia [ID6347]</t>
  </si>
  <si>
    <t>Sotatercept for treating pulmonary arterial hypertension ID6163</t>
  </si>
  <si>
    <t>Pulmonary hypertension</t>
  </si>
  <si>
    <t>If recommended, there may be a capacity increase because this treatment is delivered subcutaneously and the first 5 administrations should be in hospital.</t>
  </si>
  <si>
    <t>Isatuximab with pomalidomide and dexamethasone for treating relapsed and refractory multiple myeloma [Review of TA658] [ID4067]</t>
  </si>
  <si>
    <t>IV infusion/Oral</t>
  </si>
  <si>
    <t>If recommended, there will be a capacity increase because this treatment is delivered intravenously and comparator treatments are either oral or subcut.</t>
  </si>
  <si>
    <t>Talquetamab for treating relapsed or refractory multiple myeloma after 3 treatments [ID5082]</t>
  </si>
  <si>
    <t>If recommended, there may be a capacity increase because this treatment is delivered subcutaneously and some comparator treatments are oral.</t>
  </si>
  <si>
    <t>Pembrolizumab with chemoradiation for untreated high-risk locally advanced cervical cancer [ID6138]</t>
  </si>
  <si>
    <t>Cervical cancer</t>
  </si>
  <si>
    <t>Zuranolone for treating postnatal depression [ID6431]</t>
  </si>
  <si>
    <t>Mental Health</t>
  </si>
  <si>
    <t>Postnatal depression</t>
  </si>
  <si>
    <t>Secondary care and community healthcare</t>
  </si>
  <si>
    <t>Talazoparib with enzalutamide for untreated hormone-relapsed metastatic prostate cancer [ID4004]</t>
  </si>
  <si>
    <t>No change in capacity is expected because all treatment options are delivered orally.</t>
  </si>
  <si>
    <t>Garadacimab for preventing recurrent attacks of hereditary angioedema in people 12 years and over [ID6394]</t>
  </si>
  <si>
    <t>Angioedema</t>
  </si>
  <si>
    <t>If recommended there will be no change to capacity expected</t>
  </si>
  <si>
    <t>Amivantamab with carboplatin and pemetrexed for untreated EGFR exon 20 insertion mutation-positive advanced non-small-cell lung cancer  [ID5110]</t>
  </si>
  <si>
    <t>If recommended there will be a capacity increase due to more overall infusions being required.</t>
  </si>
  <si>
    <t>Brexucabtagene autoleucel for treating relapsed or refractory mantle cell lymphoma after 2 or more systemic treatments (review of TA677) [ID6325]</t>
  </si>
  <si>
    <t>Brexucabtagene autoleucel is already available in the CDF, therefore there will be no impact on capacity if the activity moves into routine commissioning.</t>
  </si>
  <si>
    <t>DG published. Draft guidance states brexucabtagene autoleucel should not be used to treat relapsed or refractory mantle cell lymphoma in adults who have had 2 or more lines of systemic treatment that included a Bruton's tyrosine kinase inhibitor.
The estimated eligible population and capacity impact is based on the budget impact test undertaken. This may change as the technology appraisal is developed.</t>
  </si>
  <si>
    <t>Abiraterone (originator and generics) for treating newly diagnosed high-risk hormone-sensitive metastatic prostate cancer (review of TA721) [ID6378]</t>
  </si>
  <si>
    <t xml:space="preserve">Guidance is still in early development stage. More information will be provided as the development of the guidance progresses. </t>
  </si>
  <si>
    <t>Cabozantinib for treating advanced neuroendocrine tumours that have progressed after systemic treatment [ID6474]</t>
  </si>
  <si>
    <t>There will be a capacity decrease due to fewer administrations</t>
  </si>
  <si>
    <t>Guidance is still in early development stage. More information will be provided as the development of the guidance progresses. The first committee meeting is scheduled for 10th September 2025.
The estimated population and capacity impact is based on the budget impact test undertaken. This may change as the technology appraisal is developed.</t>
  </si>
  <si>
    <t>Palopegteriparatide for treating chronic hypoparathyroidism [ID6380]</t>
  </si>
  <si>
    <t>Hypoparathyroidism</t>
  </si>
  <si>
    <t xml:space="preserve">A capacity impact is expected because the 4-week titration phase for palopegteriparatide will incur a consultant-led outpatient appointment.  </t>
  </si>
  <si>
    <t>Guidance is still in early development stage. More information will be provided as the development of the guidance progresses. The committee meeting is scheduled for 07 October 2025.
The capacity impact is based on the budget impact test undertaken. This may change as the technology appraisal is developed.</t>
  </si>
  <si>
    <t>Glycopyrronium bromide cream for treating severe primary axillary hyperhidrosis [ID6487]</t>
  </si>
  <si>
    <t>Axillary hyperhidrosis</t>
  </si>
  <si>
    <t>Topical</t>
  </si>
  <si>
    <t>Guidance is still in early development stage. More information will be provided as the development of the guidance progresses. The committee meeting is scheduled for 08 October 2025.
The capacity impact is based on the budget impact test undertaken. This may change as the technology appraisal is developed.</t>
  </si>
  <si>
    <t>Targeted-release budesonide for treating primary IgA nephropathy (review of TA937) [ID6485]</t>
  </si>
  <si>
    <t>Berger's disease</t>
  </si>
  <si>
    <t>Sebetralstat for treating acute attacks of hereditary angioedema in people aged 12 and over [ID6284]</t>
  </si>
  <si>
    <t>Sebetralstat is an oral treatment and may displace the use of an IV treatment which patients may choose to have administered in hospital</t>
  </si>
  <si>
    <t>Guidance is still in early development stage. More information will be provided as the development of the guidance progresses. The committee meeting is scheduled for 14 October 2025.
The estimated population and capacity impact is based on the budget impact test undertaken. This may change as the technology appraisal is developed.</t>
  </si>
  <si>
    <t>Sodium zirconium cyclosilicate for treating hyperkalaemia (partial review of TA599) [ID6439]</t>
  </si>
  <si>
    <t>Hyperkalaemia</t>
  </si>
  <si>
    <t xml:space="preserve">	Due to an unforeseen change in External Assessment Group (EAG) availability, the timelines for this appraisal have been revised. The first committee meeting will now be held on 8 October 2025.
The estimated capacity impact is based on the budget impact test undertaken. This may change as the technology appraisal is developed.</t>
  </si>
  <si>
    <t>Inhaled treprostinil for treating pulmonary hypertension with interstitial lung disease [ID6459]</t>
  </si>
  <si>
    <t>Guidance is still in early development stage. More information will be provided as the development of the guidance progresses. The committee meeting is scheduled for 08 October 2025.
The estimated population is based on the budget impact test undertaken. This may change as the technology appraisal is developed.</t>
  </si>
  <si>
    <t>Iptacopan for treating complement 3 glomerulopathy [ID6283]</t>
  </si>
  <si>
    <t>Kidney disease</t>
  </si>
  <si>
    <t>Mirvetuximab soravtansine for treating folate receptor alpha-positive platinum-resistant advanced epithelial ovarian, fallopian tube or primary peritoneal cancer [ID6442]</t>
  </si>
  <si>
    <t>Vutrisiran for treating transthyretin-related amyloidosis cardiomyopathy [ID6470]</t>
  </si>
  <si>
    <t>Cardiomyopathy</t>
  </si>
  <si>
    <t>Polihexanide eye drops for treating acanthamoeba keratitis in people 12 years and over [ID6497]</t>
  </si>
  <si>
    <t>Pirtobrutinib for treating chronic lymphocytic leukaemia or small lymphocytic lymphoma after 1 or more BTK inhibitors [ID6269]</t>
  </si>
  <si>
    <t>A capacity decrease is expected because pirtobrutinib is administered orally and some comparators are intravenously administered.</t>
  </si>
  <si>
    <t>Guidance is still in early development stage. More information will be provided as the development of the guidance progresses. The committee meeting is scheduled for the 11th November 2025.
The estimated population and capacity impact is based on the budget impact test undertaken. This may change as the technology appraisal is developed.</t>
  </si>
  <si>
    <t>Beremagene geperpavec for treating skin wounds associated with dystrophic epidermolysis bullosa [ID3959]</t>
  </si>
  <si>
    <t>Dystrophic epidermolysis bullosa</t>
  </si>
  <si>
    <t>Durvalumab with gemcitabine and cisplatin before surgery (neoadjuvant) then alone after surgery (adjuvant) for treating muscle-invasive bladder cancer [ID6168]</t>
  </si>
  <si>
    <t>Bladder cancer</t>
  </si>
  <si>
    <t>Guidance is still in early development stage. More information will be provided as the development of the guidance progresses.
The committee meeting is scheduled for the 12th November 2025.
The estimated population and capacity impact is based on the budget impact test undertaken. This may change as the technology appraisal is developed.</t>
  </si>
  <si>
    <t>Upadacitinib for treating giant cell arteritis [ID6299]</t>
  </si>
  <si>
    <t>Autoimmune</t>
  </si>
  <si>
    <t>Daratumumab with bortezomib, lenalidomide and dexamethasone for untreated multiple myeloma when a stem cell transplant is unsuitable [ID3843]</t>
  </si>
  <si>
    <t>Daratumumab with bortezomib, lenalidomide and dexamethasone for untreated multiple myeloma when an autologous stem cell transplant is suitable [ID6249]</t>
  </si>
  <si>
    <t>Lenacapavir for preventing HIV-1 in people aged 16 years or older [ID6495]</t>
  </si>
  <si>
    <t>Guidance is still in early development stage. More information will be provided as the development of the guidance progresses. The committee meeting is scheduled for the 09th December 2025.</t>
  </si>
  <si>
    <t>Obinutuzumab for treating lupus nephritis [ID6420]</t>
  </si>
  <si>
    <t>Lupus</t>
  </si>
  <si>
    <t>Venetoclax with obinutuzumab for untreated chronic lymphocytic leukaemia when there is no 17p deletion or TP53 mutation and FCR (fludarabine, cyclophosphamide, rituximab) or BR (bendamustine, rituximab) are suitable [ID6291]</t>
  </si>
  <si>
    <t xml:space="preserve">Ripretinib for treating advanced gastrointestinal stromal tumours after 3 or more treatments (review of TA881) [ID6496] </t>
  </si>
  <si>
    <t>Gastrointestinal stromal tumours</t>
  </si>
  <si>
    <t>Depemokimab for treating severe eosinophilic asthma in people 12 years and over [ID6447]</t>
  </si>
  <si>
    <t>Asthma</t>
  </si>
  <si>
    <t>Cemiplimab with platinum-based chemotherapy for untreated advanced non-small-cell lung cancer [ID3949]</t>
  </si>
  <si>
    <t>If recommended there will be a capacity decrease due to fewer overall infusions being required.</t>
  </si>
  <si>
    <t>Belantamab mafodotin with pomalidomide and dexamethasone for previously treated multiple myeloma [ID6211]</t>
  </si>
  <si>
    <t>DG published. Draft guidance states belantamab mafodotin plus pomalidomide and dexamethasone should not be used to treat multiple myeloma in adults who have had at least 1 treatment including lenalidomide.
The estimated population is based on the budget impact test undertaken. This may change as the technology appraisal is developed.</t>
  </si>
  <si>
    <t>Teplizumab for delaying the onset of stage 3 type 1 diabetes in people 8 years and over with stage 2 type 1 diabetes [ID6259]</t>
  </si>
  <si>
    <t>There will be an increase to capacity due to an increase in administrations and testing</t>
  </si>
  <si>
    <t>Eosinophilic granulomatosis</t>
  </si>
  <si>
    <t>Encorafenib with binimetinib for treating BRAF V600E mutation-positive advanced non-small-cell lung cancer [ID6177]</t>
  </si>
  <si>
    <t>Vorasidenib for treating astrocytoma or oligodendroglioma with IDH1 or IDH2 mutations after surgery in people 12 years and over [ID6407]</t>
  </si>
  <si>
    <t>Astrocytoma or oligodendroglioma</t>
  </si>
  <si>
    <t>If recommended there will be a capacity increase due to an increase in chemotherapy administrations</t>
  </si>
  <si>
    <t>Lifileucel for previously treated unresectable or metastatic melanoma ID3863</t>
  </si>
  <si>
    <t>If recommended, there will additional capacity requirements from using lifileucel over existing comparators.</t>
  </si>
  <si>
    <t>Dermatology</t>
  </si>
  <si>
    <t>Vitiligo</t>
  </si>
  <si>
    <t>N/A not recommended</t>
  </si>
  <si>
    <t>Chronic obstructive pulmonary disease</t>
  </si>
  <si>
    <t>Epcoritamab for treating relapsed or refractory follicular lymphoma after 2 or more systemic treatments [ID6338]</t>
  </si>
  <si>
    <t>If recommended there will be a small capacity decrease due to subcutaneous administration, compared with comparators having an IV element.</t>
  </si>
  <si>
    <t>Inavolisib with palbociclib and fulvestrant for treating recurrent hormone receptor-positive HER2-negative PIK3CA-positive advanced breast cancer after adjuvant endocrine treatment [ID6425]</t>
  </si>
  <si>
    <t>Nemolizumab for treating prurigo nodularis [ID6451]</t>
  </si>
  <si>
    <t>Prurigo nodularis</t>
  </si>
  <si>
    <t>If recommended no change in capacity is expected because the technology is administered subcutaneously via Homecare</t>
  </si>
  <si>
    <t>DG published. Draft guidance states that nemolizumab should not be used to treat moderate to severe prurigo nodularis in adults when systemic treatments are suitable.
The estimated eligible population and capacity impact is based on the budget impact test undertaken. This may change as the technology appraisal is developed.</t>
  </si>
  <si>
    <t>Pegzilarginase as an add-on treatment for arginase-1 deficiency [ID4029]</t>
  </si>
  <si>
    <t>Arginase-1 deficiency</t>
  </si>
  <si>
    <t>IV or subcutaneously</t>
  </si>
  <si>
    <t>If recommended there will be a small capacity increase due to IV infusions given in the initial 8 weeks of treatment and for those people requiring IV infusions for the full year.</t>
  </si>
  <si>
    <t>Bevacizumab (Avastin and biosimilars) with fluoropyrimidine-based chemotherapy for untreated metastatic colorectal cancer [ID6465]</t>
  </si>
  <si>
    <t>Fezolinetant for treating vasomotor symptoms associated with the menopause [ID5071]</t>
  </si>
  <si>
    <t>Menopause</t>
  </si>
  <si>
    <t>Primary care</t>
  </si>
  <si>
    <t>A change to capacity is not expected because all treatments are oral and can be self-administered by patients</t>
  </si>
  <si>
    <t>DG published. Draft guidance states that fezolinetant should not be used to treat moderate to severe vasomotor symptoms caused by menopause.
Following the release of the Draft Guidance for this appraisal, the company requested additional time to respond. NICE has agreed to an extension and as a result the date for the second committee meeting is to be confirmed.
The estimated capacity impact is based on the budget impact test undertaken. This may change as the technology appraisal is developed.</t>
  </si>
  <si>
    <t>Rozanolixizumab for treating antibody-positive generalised myasthenia gravis [ID5092]</t>
  </si>
  <si>
    <t>If recommended there will be a capacity decrease if rozanolixizumab replaces some of the comparator treatment options due to shorter administration time</t>
  </si>
  <si>
    <t>For information, NICE has decided to pause the single technology appraisal of rozanolixizumab for treatment of antibody-positive generalised myasthenia gravis. This is due to operational implications of an appeal for a single technology appraisal for another product being assessed for generalised myasthenia gravis. The appeal outcome will likely be known in late June.
DG published. Draft guidance states that rozanolixizumab is not recommended, within its marketing authorisation, as an add-on to standard treatment for generalised myasthenia gravis in adults who test positive for:
• anti-acetylcholine receptor antibodies or
• anti-muscle-specific tyrosine kinase antibodies.
The estimated population and capacity impact is based on the budget impact test undertaken. This may change as the technology appraisal is developed.</t>
  </si>
  <si>
    <t>Zilucoplan for treating antibody positive generalised myasthenia gravis [ID4008]</t>
  </si>
  <si>
    <t>Potential Decrease</t>
  </si>
  <si>
    <t>If recommended there will be a capacity decrease if zilucoplan is used instead of a comparator treatment administered by IV</t>
  </si>
  <si>
    <t>Maralixibat for treating cholestatic pruritus in Alagille syndrome [ID3941]</t>
  </si>
  <si>
    <t>Alagille syndrome</t>
  </si>
  <si>
    <t>If recommended there will be an increase in capacity due to additional testing and appointments</t>
  </si>
  <si>
    <t>DG published. Draft guidance states that maralixibat is not recommended, within its marketing authorisation, for treating cholestatic pruritus in Alagille syndrome in people 2 months and over.
The estimated population and capacity impact is based on the budget impact test undertaken. This may change as the technology appraisal is developed.</t>
  </si>
  <si>
    <t>Avelumab with axitinib for untreated advanced renal cell carcinoma (MA review of TA645) [ID6294]</t>
  </si>
  <si>
    <t>The technology is already available in the CDF therefore there will be no impact on capacity if the activity moves into routine commissioning.</t>
  </si>
  <si>
    <t>Eflornithine for treating high-risk neuroblastoma with complete or partial response after immunotherapy [ID4060]</t>
  </si>
  <si>
    <t>Neuroblastoma</t>
  </si>
  <si>
    <t>There may be a capacity impact due to more monitoring appointments for people having eflornithine compared with established clinical management.</t>
  </si>
  <si>
    <t>Acalabrutinib with bendamustine and rituximab for untreated mantle cell lymphoma [ID6155]</t>
  </si>
  <si>
    <t>Guidance is still in early development stage. More information will be provided as the development of the guidance progresses. 
The estimated population impact is based on the budget impact test undertaken. This may change as the technology appraisal is developed.</t>
  </si>
  <si>
    <t>Nusinersen and risdiplam for treating spinal muscular atrophy (review of TA588 and TA755) [ID6195]</t>
  </si>
  <si>
    <t>Spinal muscular atrophy</t>
  </si>
  <si>
    <t>Intrathecal injection and oral</t>
  </si>
  <si>
    <t>Capacity impacts will be across intrathecal IV, oral and IV administrations. The changes to and mix of activity types is CIC.</t>
  </si>
  <si>
    <t>There has been an update to the timelines for this appraisal following a request from the EAG for additional time to complete their report. As a result, the consultation on the EAG report will now take place between 21 July and 10 September, with the first committee meeting taking place on 11 November 2025. More information will be provided as the development of the guidance progresses.
The estimated population and capacity impact is based on the budget impact test undertaken. This may change as the technology appraisal is developed.</t>
  </si>
  <si>
    <t>Sirolimus gel for treating facial angiofibroma from tuberous sclerosis complex in people 6 years and older (review of TA972) [ID6440]</t>
  </si>
  <si>
    <t>A capacity impact is expected due to an increase in outpatient appointments.</t>
  </si>
  <si>
    <t>This topic has been paused. The appraisal committee will not be held in September 2025. The topic will be rescheduled to the next available committee date.
The estimated eligible population and capacity impact is based on the budget impact test undertaken. This may change as the technology appraisal is developed.</t>
  </si>
  <si>
    <t>Belantamab mafodotin with bortezomib and dexamethasone for treating relapsed or refractory multiple myeloma after 1 or more treatments [ID6212]</t>
  </si>
  <si>
    <t>DG published. Draft guidance states that belantamab mafodotin plus bortezomib and dexamethasone can be used as an option to treat multiple myeloma in adults if they have had 1 previous line of treatment only, which contained lenalidomide, and:
• their condition is refractory to lenalidomide, or
• they cannot tolerate lenalidomide.
The next committee meeting is scheduled for 03 September 2025.
The estimated population is based on the budget impact test undertaken. This may change as the technology appraisal is developed.</t>
  </si>
  <si>
    <t>Acalabrutinib and venetoclax with or without obinutuzumab for untreated chronic lymphocytic leukaemia ID6232]</t>
  </si>
  <si>
    <t>Durvalumab with platinum-based chemotherapy, then with or without olaparib, for treating newly diagnosed advanced or recurrent endometrial cancer [ID6317]</t>
  </si>
  <si>
    <t>A capacity impact is expected due to treatment being IV administered and has a longer treatment duration compared with comparators</t>
  </si>
  <si>
    <t>2026/27</t>
  </si>
  <si>
    <t>Triheptanoin for treating long-chain fatty acid oxidation disorders [ID3891]</t>
  </si>
  <si>
    <t>Metabolic services</t>
  </si>
  <si>
    <t>Genetic disorder</t>
  </si>
  <si>
    <t>Histamine dihydrochloride with interleukin-2 for maintenance treatment of acute myeloid leukaemia ID1627</t>
  </si>
  <si>
    <t>Sotorasib for previously treated KRAS G12C mutation-positive advanced non-small-cell lung cancer (MA review of TA781) [ID6287]</t>
  </si>
  <si>
    <t>Any capacity impact has already been recognised while sotorasib has been used in the CDF</t>
  </si>
  <si>
    <t>Semaglutide for preventing major cardiovascular events in people with cardiovascular disease and overweight or obesity [ID6441]</t>
  </si>
  <si>
    <t>Weight management services</t>
  </si>
  <si>
    <t>Zanidatamab for treating HER2-positive advanced biliary tract cancer after 1 or more systemic treatments [ID6388]</t>
  </si>
  <si>
    <t>Tisotumab vedotin for treating recurrent or metastatic cervical cancer after chemotherapy [ID3753]</t>
  </si>
  <si>
    <t>Tolebrutinib for treating non-relapsing secondary progressive multiple sclerosis [ID6351]</t>
  </si>
  <si>
    <t>Vosoritide for treating achondroplasia in people 4 months and over [ID6488]</t>
  </si>
  <si>
    <t>Achondroplasia</t>
  </si>
  <si>
    <t>Efgartigimod with recombinant human hyaluronidase PH20 for treating chronic inflammatory demyelinating polyneuropathy [ID6409]</t>
  </si>
  <si>
    <t>Chronic Inflammatory Demyelinating Polyneuropathy</t>
  </si>
  <si>
    <t>Finerenone for treating heart failure with preserved or mildly reduced ejection fraction ID6514</t>
  </si>
  <si>
    <t>Heart failure</t>
  </si>
  <si>
    <t>Imlunestrant for treating oestrogen receptor-positive HER2-negative advanced breast cancer after endocrine therapy [ID6373]</t>
  </si>
  <si>
    <t>Please note that following on from advice received from the company this appraisal has been rescheduled to align with latest regulatory expectations. Therefore, we now anticipate that the appraisal will begin during late September 2025 when we will write to you about how you can get involved. The deadline for submissions is expected in approximately early December 2025.</t>
  </si>
  <si>
    <t>Delandistrogene moxeparvovec for treating Duchenne muscular dystrophy in children 4 to 7 years [ID3897]</t>
  </si>
  <si>
    <t>Pirtobrutinib for untreated chronic lymphocytic leukaemia or small lymphocytic lymphoma [ID6397]</t>
  </si>
  <si>
    <t>Please note that following on from advice received from the company this appraisal has been rescheduled to align with latest regulatory expectations. Therefore, we now anticipate that the appraisal will begin during early December 2025 when we will write to you about how you can get involved. The deadline for submissions is expected in approximately mid-February 2026.</t>
  </si>
  <si>
    <t>Acoramidis for treating transthyretin-related amyloidosis cardiomyopathy [ID6354]</t>
  </si>
  <si>
    <t>Cobolimab with dostarlimab and docetaxel for treating advanced non-small-cell lung cancer after anti-PD-L1 treatment and chemotherapy [ID6398]</t>
  </si>
  <si>
    <t>Hydromethylthionine mesylate for treating mild cognitive impairment or mild or moderate dementia caused by Alzheimer's disease [ID6343]</t>
  </si>
  <si>
    <t>If recommended there will be an increase in GP appointments; referrals to local services, baseline MRI's and PET CT scans</t>
  </si>
  <si>
    <t>The committee meeting planned for 12 February 2025 will be rescheduled and the timelines for this appraisal will be revised to ensure they align with regulatory timings. We will provide a further update when it is available.
The estimated population and capacity impact is based on the budget impact test undertaken. These may change as the technology appraisal is developed.</t>
  </si>
  <si>
    <t>Pembrolizumab with chemotherapy for adjuvant treatment of newly diagnosed high-risk endometrial cancer after surgery with curative intent [ID6207]</t>
  </si>
  <si>
    <t>Please note that following a request from the company, further information regarding the timelines for this appraisal will be available in due course. In the meantime, NICE will continue to monitor the situation and will provide an update as and when the situation changes.</t>
  </si>
  <si>
    <t>Port Delivery System with ranibizumab for treating wet age-related macular degeneration [ID3983]</t>
  </si>
  <si>
    <t>Wet AMD</t>
  </si>
  <si>
    <t>Injection</t>
  </si>
  <si>
    <t>Awaiting development. Please note that the timelines for this appraisal are anticipated to begin in early February 2026 with submissions expected in mid-April 2026.</t>
  </si>
  <si>
    <t>Semaglutide for treating metabolic dysfunction-associated steatohepatitis with liver fibrosis [ID6458]</t>
  </si>
  <si>
    <t>Liver fibrosis</t>
  </si>
  <si>
    <t>Tafasitamab with lenalidomide and rituximab for treating relapsed or refractory follicular lymphoma after 1 or more systemic treatments [ID6413]</t>
  </si>
  <si>
    <t>Olezarsen for treating familial chylomicronaemia syndrome [ID6585]</t>
  </si>
  <si>
    <t>Brensocatib for treating non-cystic fibrosis bronchiectasis in people 12 years and over ID6448</t>
  </si>
  <si>
    <t>non-cystic fibrosis bronchiectasis</t>
  </si>
  <si>
    <t>Deutetrabenazine for treating tardive dyskinesia ID6550</t>
  </si>
  <si>
    <t>Remibrutinib for treating chronic spontaneous urticaria inadequately controlled by H1-antihistamines [ID6356]</t>
  </si>
  <si>
    <t>chronic spontaneous urticaria</t>
  </si>
  <si>
    <t>Tovorafenib for treating relapsed or refractory paediatric low-grade glioma with BRAF fusion or rearrangement or BRAF V600 mutation in people 6 months and over ID6557</t>
  </si>
  <si>
    <t>Masitinib with riluzole for treating amyotrophic lateral sclerosis [ID6257]</t>
  </si>
  <si>
    <t>Amyotrophic lateral sclerosis</t>
  </si>
  <si>
    <t>DCVax-L for treating glioblastoma [ID836]</t>
  </si>
  <si>
    <t>Glioblastoma</t>
  </si>
  <si>
    <t xml:space="preserve">Intra-dermal injection </t>
  </si>
  <si>
    <t xml:space="preserve">NICE is continuing to liaise with Northwest Biotherapeutics. The company reports that it is still fully occupied and engaged in the Marketing Authorisation Application (MAA) process with the MHRA. </t>
  </si>
  <si>
    <t>Maralixibat for treating progressive familial intrahepatic cholestasis [ID3818]</t>
  </si>
  <si>
    <t>Familial intrahepatic cholestasis</t>
  </si>
  <si>
    <t>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t>
  </si>
  <si>
    <t>Odevixibat for treating cholestasis and pruritus in Alagille Syndrome [ID6181]</t>
  </si>
  <si>
    <t>Renal cell carcinoma Pathways Pilot [ID6186]</t>
  </si>
  <si>
    <t>This appraisal has been developed as part of NICE's proportionate approach to technology appraisals. It is a pilot for the ‘Pathways’ approach. Further documents are published under cabozantinib with nivolumab for untreated advanced renal cell carcinoma [ID6184].</t>
  </si>
  <si>
    <t>Zanubrutinib for untreated chronic lymphocytic leukaemia [ID5079]</t>
  </si>
  <si>
    <t>Blood cancer</t>
  </si>
  <si>
    <t>Durvalumab for adjuvant treatment of resectable non-small-cell lung cancer [ID1263]</t>
  </si>
  <si>
    <t>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 The deadline for submissions is expected in approximately mid-March 2025.</t>
  </si>
  <si>
    <t>Ropeginterferon alfa-2b for treating polycythaemia vera without symptomatic splenomegaly [ID1596]</t>
  </si>
  <si>
    <t>Please note that following on from advice received from the company, timelines for this appraisal are still to be confirmed. Further information regarding the timelines for this appraisal will be available in due course. In the meantime, NICE will continue to monitor the situation and will provide an update as and when the situation changes.</t>
  </si>
  <si>
    <t>Suspended</t>
  </si>
  <si>
    <t>Tislelizumab with chemotherapy for untreated advanced oesophageal squamous cell cancer ID5113</t>
  </si>
  <si>
    <t>Suspended. The Department for Health and Social Care has asked NICE to carry out an evaluation of tislelizumab with chemotherapy for untreated advanced oesophageal squamous cell cancer ID5113. We have recently invited stakeholders to respond to a written consultation on the draft scope. The company that market tislelizumab have informed NICE that it will not provide an evidence submission for the evaluation. In light of this information NICE will suspend this evaluation from its current work programme, this means the consultation on the draft scope will now close. Please accept our apologies for any inconvenience.  If you have any comments or concerns, please contact the project manager for this scoping exercise, Emily Richards via email on emily.richards@nice.org.uk).</t>
  </si>
  <si>
    <t>Sipavibart for preventing COVID-19 [ID6282]</t>
  </si>
  <si>
    <t>AstraZeneca has communicated to NICE that following a change to anticipated MHRA regulatory timelines AstraZeneca will be unable to submit to NICE as planned. AstraZeneca will continue to engage with the MHRA and will inform NICE when it can make its submission. NICE has therefore suspended the appraisal and will write to stakeholders with a new submission date when notified by AstraZeneca.</t>
  </si>
  <si>
    <t>Fidanacogene elaparvovec for treating moderately severe to severe haemophilia B [ID4032]</t>
  </si>
  <si>
    <t>Research recommendations only</t>
  </si>
  <si>
    <t>Suspended. The company has informed NICE that it will be withdrawing its evidence submission for this appraisal given Fidanacogene elaparvovec cannot be launched until the expiry of uniQure’s European Patent 3,581,650 in the UK. Therefore, we are suspending the appraisal while we consider the next steps.</t>
  </si>
  <si>
    <t>Trastuzumab deruxtecan for treating HER2-positive unresectable or metastatic breast cancer after 1 or more anti-HER2 treatments [ID6309]</t>
  </si>
  <si>
    <t>Suspended. Please note that this evaluation has been combined with ID5121. The evaluation will continue under ID5121, and ID6309 will be suspended.</t>
  </si>
  <si>
    <t>Alpelisib with olaparib for treating BRCA wild-type platinum-refractory or -resistant ovarian, fallopian tube or primary peritoneal cancer after 1 to 3 previous treatments [TSID11830] [ID6247]</t>
  </si>
  <si>
    <t>Suspended. For information, NICE has decided to suspend this appraisal from its current work programme until further notice from the company. As this appraisal has been referred NICE will continue to monitor any development and will update interested parties as and when the situation changes</t>
  </si>
  <si>
    <t>Pegcetacoplan for treating geographic atrophy [ID4041]</t>
  </si>
  <si>
    <t>Primary care, Community health care</t>
  </si>
  <si>
    <t>As you will be aware, the Department for Health &amp; Social Care has asked NICE to carry out a Single Technology Appraisal of Pegcetacoplan for treating geographic atrophy [ID4041] For information, the company have advised that they did not receive Marketing Authorisation from the Medicines and Healthcare products Regulatory Agency (MHRA) for this indication. Therefore, NICE has decided to suspend this appraisal from its current work programme. As this appraisal has been referred NICE will continue to monitor any development and will update interested parties if the situation changes.</t>
  </si>
  <si>
    <t>Datopotamab deruxtecan for treating advanced non-small-cell lung cancer after platinum-based chemotherapy [ID6241]</t>
  </si>
  <si>
    <t>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</si>
  <si>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Tucatinib with trastuzumab for previously treated HER2-positive colorectal cancer [ID6227]</t>
  </si>
  <si>
    <t>Suspended. The company have advised that they are no longer pursuing a Marketing Authorisation Application from the Medicines and Healthcare products Regulatory Agency (MHRA) for this indication at this time. Therefore, NICE has decided to suspend this appraisal from its work program. As this appraisal has been referred to NICE we will continue to monitor any development and will update interested parties if the situation changes.</t>
  </si>
  <si>
    <t>Pembrolizumab with pemetrexed and platinum-based chemotherapy for untreated unresectable advanced malignant pleural mesothelioma [ID4044]</t>
  </si>
  <si>
    <t xml:space="preserve">Mesothelioma </t>
  </si>
  <si>
    <t>Suspended. For information, the company have advised that the wording of the marketing authorisation for pembrolizumab with pemetrexed and platinum-based chemotherapy for untreated unresectable advanced malignant pleural mesothelioma is still to be determined and therefore they have requested a temporary suspension of this appraisal while this issue is resolved. NICE will continue to monitor any development and will update interested parties when the situation changes.</t>
  </si>
  <si>
    <t>Belzutifan for previously treated advanced renal cell carcinoma [ID6154]</t>
  </si>
  <si>
    <t>Suspended. For information, the company have advised that they are no longer intending to provide an evidence submission for this appraisal at this time. Therefore, NICE has decided to suspend this appraisal from its current work programme. As this appraisal has been referred NICE will continue to monitor any development and will update interested parties if the situation changes.</t>
  </si>
  <si>
    <t>Insulin icodec for treating type 2 diabetes [ID6175]</t>
  </si>
  <si>
    <t>Suspended. Following an update from the company (Novo Nordisk), NICE have suspended this appraisal from its current work programme until further notice. NICE will continue to monitor the situation and will provide an update when further information becomes available.</t>
  </si>
  <si>
    <t>Leukocyte interleukin in combination for neoadjuvant treatment of resectable locally advanced squamous cell head and neck cancer [ID6390]</t>
  </si>
  <si>
    <t>Head &amp; neck cancer</t>
  </si>
  <si>
    <t>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t>
  </si>
  <si>
    <t>Selpercatinib for treating RET fusion-positive advanced solid tumours in people aged 12 and over with no other treatment options [ID6273]</t>
  </si>
  <si>
    <t>Atezolizumab as neoadjuvant (with chemotherapy) and adjuvant (as monotherapy) treatment for early triple negative breast cancer [ID6200]</t>
  </si>
  <si>
    <t>Suspended. Following on from advice received from the company, NICE has decided to suspend this appraisal from its work programme whilst the company confirm their regulatory filing plans. As this appraisal has been referred NICE will continue to monitor any development and will update interested parties if the situation changes.</t>
  </si>
  <si>
    <t>Atezolizumab with bevacizumab for adjuvant treatment of resected or ablated hepatocellular carcinoma at high risk of recurrence [ID6148]</t>
  </si>
  <si>
    <t>Bimatoprost implant for treating open angle glaucoma or ocular hypertension when topical treatments are unsuitable [ID6180]</t>
  </si>
  <si>
    <t>Intracameral</t>
  </si>
  <si>
    <t>Belantamab mafodotin for treating relapsed or refractory multiple myeloma after 4 or more therapies [ID2701]</t>
  </si>
  <si>
    <t>Suspended. In December 2023, the European Medicines Agency’s Committee for Medicinal Products for Human Use (CHMP) confirmed its recommendation to not renew the conditional marketing authorisation for belantamab mafodotin monotherapy (for 5L+ triple class refractory multiple myeloma). GSK has held discussions with the Medicines and Healthcare products Regulatory Agency (MHRA) on the annual renewal of the GB conditional marketing authorisation and have accepted the MHRA’s decision to revoke the conditional marketing authorisation for belantamab mafodotin monotherapy. NICE will therefore be suspending the technology appraisal and will not reissue final draft guidance. The appeal process also therefore concludes and the appeal hearing that related to the withdrawn final draft guidance will not be rescheduled.</t>
  </si>
  <si>
    <t>Degarelix before or with radiotherapy for treating high-risk localised and locally advanced hormone-dependent prostate cancer [ID6419]</t>
  </si>
  <si>
    <t>The company has informed NICE that it will not provide an evidence submission for this appraisal. Therefore, we are suspending the appraisal while we consider the next steps.</t>
  </si>
  <si>
    <t>Repotrectinib for treating ROS1-positive advanced non-small-cell lung cancer [ID6277]</t>
  </si>
  <si>
    <t>Empagliflozin for preventing cardiovascular events after acute myocardial infarction [ID6240]</t>
  </si>
  <si>
    <t>Suspended. For information, since interpretation of data from the EMPACT-MI trial is ongoing, the company have advised that they are no longer pursuing a Marketing Authorisation Application from the Medicines and Healthcare products Regulatory Agency (MHRA) for this indication at this time. Further updates will be communicated when available. Therefore, NICE has decided to suspend this appraisal from its current work programme. As this appraisal has been referred NICE will continue to monitor any development and will update interested parties if the situation changes.</t>
  </si>
  <si>
    <t>Nivolumab with chemotherapy for untreated unresectable or metastatic urothelial cancer [ID5102]</t>
  </si>
  <si>
    <t>Suspended. Following on from advice received from the company, NICE has decided to suspend this appraisal from its work programme whilst the company confirm their submission plans. As this appraisal has been referred NICE will continue to monitor any development and will update interested parties if the situation changes.</t>
  </si>
  <si>
    <t>Sugemalimab with chemotherapy for untreated metastatic non-small-cell lung cancer [ID4001]</t>
  </si>
  <si>
    <t>Suspended. The company (EQRx) has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t>
  </si>
  <si>
    <t>Pirtobrutinib for treating relapsed or refractory mantle cell lymphoma [ID3975]</t>
  </si>
  <si>
    <t>Suspended. The company has informed NICE that it will not provide an evidence submission for this appraisal. Therefore, we are suspending the appraisal while we consider the next steps.</t>
  </si>
  <si>
    <t>Topical rapamycin for treating facial angiofibromas associated with tuberous sclerosis complex in people 6 years and over [ID6391]</t>
  </si>
  <si>
    <t>The company has informed NICE that it will not provide an evidence submission for this appraisal. Therefore, we are suspending the appraisal while we consider the next steps</t>
  </si>
  <si>
    <t>Daprodustat for treating anaemia in people with chronic kidney disease [ID3987]</t>
  </si>
  <si>
    <t>Suspended. The company who makes daprodustat have informed NICE that they will not pursue a license for daprodustat from the UK MHRA. This appraisal will therefore be suspended.</t>
  </si>
  <si>
    <t>Palforzia for treating peanut allergy in children aged 1 to 3 [ID6144]</t>
  </si>
  <si>
    <t>Allergy</t>
  </si>
  <si>
    <t>Suspended. Please note the company will not provide an evidence submission for this appraisal at this time. Therefore, we are suspending the appraisal while we consider the next steps.</t>
  </si>
  <si>
    <t>Telisotuzumab vedotin for treating c-MET overexpressed, EGFR wild-type, non-squamous advanced non-small-cell lung cancer after 1 or more systemic treatments [ID6253]</t>
  </si>
  <si>
    <t>Suspended. Dear stakeholders, As you will be aware, the Department for Health &amp; Social Care has asked NICE to carry out a Single Technology Appraisal of ALXN1840 for treating Wilson disease TSID9950.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t>
  </si>
  <si>
    <t>Abaloparatide for treating idiopathic or hypogonadal osteoporosis in men [ID4059]</t>
  </si>
  <si>
    <t>Aumolertinib for untreated EGFR mutation-positive non-small-cell lung cancer [ID4000]</t>
  </si>
  <si>
    <t>Suspended. The company (EQRx)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</si>
  <si>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VTS-270 for treating Niemann-Pick type C1 [ID1267]</t>
  </si>
  <si>
    <t>Dupilumab for treating chronic spontaneous urticaria in people 12 years and over [ID4055]</t>
  </si>
  <si>
    <t>Suspended. For information the company have advised that they are unable to make a submission for this indication at the present time. Therefore, in collaboration with the company, NICE has suspended this appraisal from its current work programme. As this appraisal has been referred NICE will continue to monitor any development and will update interested parties if the situation changes.</t>
  </si>
  <si>
    <t>Infigratinib for treating relapsed or refractory advanced cholangiocarcinoma with FGFR2 fusion or rearrangement [ID3992]</t>
  </si>
  <si>
    <t>Lenadogene nolparvovec for treating Leber's hereditary optic neuropathy caused by the G11778A ND4 mitochondrial mutation [ID1410]</t>
  </si>
  <si>
    <t>Suspended. Please note that following on from information received from the company, NICE has decided to suspend this evaluation from its current work programme. The timelines for this evaluation are to be aligned with the latest regulatory and UK launch expectations and further information regarding the scheduling of this evaluation will be available in due course.</t>
  </si>
  <si>
    <t>Virus</t>
  </si>
  <si>
    <t>Suspended. Please note that following on from information received from the company, NICE has decided to suspend this appraisal from its current work programme. The timelines for this appraisal are to be aligned with the latest regulatory and UK launch expectations and further information regarding the scheduling of this appraisal will be available in due course. NICE will continue to monitor any development and will update interested parties as and when the situation changes.</t>
  </si>
  <si>
    <t>Lurbinectedin for treating advanced small-cell lung cancer on or after platinum-based chemotherapy [ID3872]</t>
  </si>
  <si>
    <t>Nintedanib for treating fibrosing interstitial lung disease in people aged 6 to 17 [ID6194]</t>
  </si>
  <si>
    <t>Oral paclitaxel with encequidar for treating advanced breast cancer ID5111</t>
  </si>
  <si>
    <t>Pembrolizumab with olaparib for treating hormone-relapsed metastatic prostate cancer after abiraterone or enzalutamide and chemotherapy [ID3814]</t>
  </si>
  <si>
    <t>Suspended. The Department for Health and Social Care has asked NICE to carry out a Single Technology Appraisal of pembrolizumab with olaparib for treating hormone-relapsed metastatic prostate cancer after abiraterone or enzalutamide and chemotherapy [ID3814]. We have recently invited stakeholders to respond to a written consultation on the draft scope for this evaluation. The company that market pembrolizumab have advised that they are no longer pursuing a Marketing Authorisation Application from the Medicines and Healthcare products Regulatory Agency (MHRA) for this indication at this time. Therefore, NICE has decided to suspend this evaluation from its current work programme, this means the consultation on the draft scope will now close. Please accept our apologies for any inconvenience. As this evaluation has been referred to NICE we will continue to monitor any development and will update interested parties if the situation changes.</t>
  </si>
  <si>
    <t>Count of Updated this month</t>
  </si>
  <si>
    <t>Provisional draft guidance consultation date</t>
  </si>
  <si>
    <t>Specialty area</t>
  </si>
  <si>
    <t>Potential resource impact areas (costs or savings)</t>
  </si>
  <si>
    <t xml:space="preserve">Resource category - cost at  national level
</t>
  </si>
  <si>
    <t>Capacity area impacted (if any)</t>
  </si>
  <si>
    <t>Capacity impact (see previous column) per 100,000 population at year 5 (negative denotes saving, positive numbers denote increase)</t>
  </si>
  <si>
    <t>Estimated total resource impact per 100,000 population at year 5 (£) - negative numbers denotes saving, positive numbers denotes cost (£)</t>
  </si>
  <si>
    <t>Estimated cash impact per 100,000 population  - negative numbers denotes saving, positive numbers denotes cost (£)</t>
  </si>
  <si>
    <t>Estimated capacity impact (cash/non cash benefit unable to be split) per 100,000 population - negative numbers denotes saving, positive numbers denotes cost              (£)</t>
  </si>
  <si>
    <t>Twin and triplet pregnancy (NG137) [GID-NG10383]</t>
  </si>
  <si>
    <t>Obstetrics</t>
  </si>
  <si>
    <t>Clinical Guideline - update (new clinical practice evidence)</t>
  </si>
  <si>
    <t>For maternity units which do not routinely scan twin and triplet pregnancies between 16 and 20 weeks at present, we expect this update to result in a resource impact for each multiple pregnancy under their care. Depending on local circumstances, this guidance may also require additional training of sonographers so that enough staff members are able to measure cervical length.
 Treatment given as a result of scans should reduce preterm births and the associated neonatal morbidity. Preventing preterm births will lead to cost savings, some of which will be delivered over a long timeframe. This is because being born prematurely can result in lifelong adverse health implications, such as cerebral palsy.</t>
  </si>
  <si>
    <t>Anaphylaxis [QS119]</t>
  </si>
  <si>
    <t>Quality Standard - update (new clinical practice evidence)</t>
  </si>
  <si>
    <t>Support for commissioners provided by adding audience descriptors to the quality standard. No additional resource impact is expected on top of the impact associated with implementing the underpinning guideline.
This quality standard was updated, and the placeholder statement (statement 4) prioritised in 2016 was updated after the publication of guidance to support it. Quality statements 1 and 2 were swapped over and quality statement 1 was updated to ensure measurability and provide further detail in the definitions on training people with anaphylaxis on when and how to use an adrenalin auto-injector.</t>
  </si>
  <si>
    <t>Diabetic retinopathy; management and monitoring [NG242]</t>
  </si>
  <si>
    <t>Endocrinology and Diabetes</t>
  </si>
  <si>
    <t>Clinical Guideline - new</t>
  </si>
  <si>
    <t>Most of the recommendations in the draft updated guideline reinforce best practice and should not need any additional resources to implement. However, some may represent a change to current local practice. The size of the resource impact will need to be determined at a local level and will depend on future uptake of the recommendations. Clinical experts suggest there may be an increase in the use of fenofibrates in people with non-proliferative diabetic retinopathy which may slow or reduce the risk of progression, thereby reducing the time and costs associated with additional treatment.
There may be an increase in the use of macular laser in people with centre-involving diabetic macular oedema and good vision, this may reduce the number of people who progress to having visual impairment, thereby reducing the number of anti-VEGF injections.
There may also be an increase in anti-VEGF treatment for people with a central retinal thickness of less than 400 micrometres.</t>
  </si>
  <si>
    <t>Adrenal insufficiency: identification and management [GID-NG10237] (NG243)</t>
  </si>
  <si>
    <t>Most of the recommendations in the guideline reinforce best practice and should not need any additional resources to implement. However, some of the guideline areas and recommendations may represent a change to current local practice.                                                                                                                                                                                                                                                                                                                                                                                  Recommendation 1.2.8 specifies that the serum cortisol tests should be conducted between 8 and 9 am, as this gives more accurate results. This may lead to a reduction in repeat tests and changes to the number of referrals to endocrinology.  
Recommendations 1.3.7 -1.3.11 state 2 or 3 emergency management kits should be given to those with primary and secondary adrenal insufficiency alongside training on how to use them.  There will be resource implications for providers who do not currently comply with this recommendation.</t>
  </si>
  <si>
    <t>Acute kidney injury: prevention, detection and management (NG148)</t>
  </si>
  <si>
    <t>The recommendations in this update are likely to reduce the volume of eGFR testing, with a set of screening questions removing the need for an eGFR test in people who have a low risk of kidney disease. The timeframe for which an existing eGFR test can be relied upon has also been expanded from 3 to 6 months. We do not expect the resource impact of these changes to be substantial but there may be a benefit to the resources required to take, analyse and review these tests.</t>
  </si>
  <si>
    <t>Menopause: diagnosis and management (GID-NG10241) [NG23]</t>
  </si>
  <si>
    <t>The committee highlighted that both the updated and new recommendations do not represent a major change to current practice. However, consultation comments suggested that the level of hormone replacement therapy (HRT) prescriptions varies across the country, particularly where there are areas of deprivation. Therefore, there may be an increase in the number of people seeking healthcare support including HRT medication and cognitive behavioural therapy (CBT), which may result in an:
- increase in GP appointments
- increase in specialist secondary care appointments
- increase in diagnostics, including ultrasound and endometrial biopsies
- increase in CBT treatment options
- staff training for menopause specific CBT
- additional education and training for healthcare professionals with expertise in menopause.
NICE has developed a resource impact assessment template which supports this summary report. The template allows users to estimate whole service resource implications covering both financial and capacity impacts.</t>
  </si>
  <si>
    <t>Endometriosis: diagnosis and management [NG73]</t>
  </si>
  <si>
    <t xml:space="preserve">Diagnosing endometriosis update:
The updated guideline recommends that GPs should offer transvaginal ultrasound examination to all people with suspected endometriosis, this may result in a need for additional training of sonographers to increase their competency to detect features associated with endometriosis.
The guideline also recommends to consider using pelvic MRI or specialist transvaginal ultrasound to diagnose deep endometriosis and assess its extent. This change may increase the use of specialist transvaginal ultrasound as an alternative to MRI to diagnose deep endometriosis.  
Updated recommendations 1.5.5 and 1.5.7 are likely to exacerbate current capacity issues experienced in endometriosis clinics. 
Surgical management if fertility is a priority:
The updated guideline recommendation 1.11.2 now includes an option to offer laparoscopic drainage and ablation as an alternative to laparoscopic ovarian cystectomy.
This additional treatment option is not expected to cause a significant resource impact because both options are keyhole surgeries which merely utilise differing techniques. Procedure costs are similar. </t>
  </si>
  <si>
    <t xml:space="preserve">ICB   </t>
  </si>
  <si>
    <t>Asthma pathway (BTS, NICE, SIGN) (NG244)</t>
  </si>
  <si>
    <t>This asthma pathway links to recommendations and resources from the British Thoracic Society, National Institute for Health and Care Excellence and Scottish Intercollegiate Guidelines Network on diagnosing, monitoring and managing asthma in adults, young people and children.</t>
  </si>
  <si>
    <t>This asthma pathway contains:
BTS/NICE/SIGN collaborative guideline
BTS/SIGN guidance
NICE technology appraisal guidance
Scottish Medicines Consortium guidance
NICE products on asthma.
BTS and SIGN have retained the recommendations on non-pharmacological management, managing acute attacks and managing difficult asthma.
A local resource impact template and summary report has been produced. Please see Asthma: diagnosis, monitoring and chronic asthma management (BTS, NICE, SIGN), NG245.</t>
  </si>
  <si>
    <t>Asthma: diagnosis, monitoring and chronic asthma management (BTS, NICE, SIGN) NG245</t>
  </si>
  <si>
    <t>Clinical Guideline - update (new pharmaceutical and clinical practice evidence)</t>
  </si>
  <si>
    <t>Areas where there may be a resource impact include:
- diagnosis: sequencing of objective tests
- regular FeNO monitoring, which may result in fewer exacerbations
- equipment purchase, maintenance and training costs.
Capacity benefits include reduced use of PEF tests outside recommended criteria; hospital admissions avoided from better monitoring, A&amp;E attendances and admissions avoided from using MART approach for people who have uncontrolled asthma.</t>
  </si>
  <si>
    <t>Primary care, Community health care and Secondary care - acute</t>
  </si>
  <si>
    <t>Meningitis (bacterial) and meningococcal disease update [QS19]</t>
  </si>
  <si>
    <t>Infectious Diseases</t>
  </si>
  <si>
    <t>Support for commissioners will be provided by adding audience descriptors to the quality standard. No additional resource impact is expected on top of the impact associated with implementing the underpinning guideline.</t>
  </si>
  <si>
    <t>Urinary Tract Infection (recurrent): antimicrobial prescribing [NG112]</t>
  </si>
  <si>
    <t>Urology</t>
  </si>
  <si>
    <t>The updated recommendations were not considered a major change to current practice. However, the new recommendations to consider using methenamine hippurate as an alternative to daily antibiotic prophylaxis may have resource implications. Methenamine hippurate is already being used variably in the NHS outside of NICE recommendations. Its use may increase as a result of the recommendation and therefore increase prescribing costs. There is potential for savings in treating antimicrobial resistance. There may also be savings in treating adverse events such as diarrhoea and nausea as a consequence of daily antibiotic prophylaxis. The potential savings would contribute to offsetting any increase in costs. The potential savings would contribute to offsetting any increase in costs.                                                                                                                                                                                         NICE has developed a resource impact assessment template and summary report. The template allows users to estimate the potential resource impact associated with the use of methenamine hippurate.</t>
  </si>
  <si>
    <t>Overweight and obesity management (update) [GID-NG10182] NG246</t>
  </si>
  <si>
    <t>Bariatric surgery / weight management services</t>
  </si>
  <si>
    <t>Low and very low-calorie diets are currently offered to people with a diagnosis of type 2 diabetes within the last 6 years under the diabetes path to remission programme. The recommendations in the guidance make this available to more people and users are encouraged to assess locally the likely uptake of these interventions</t>
  </si>
  <si>
    <t>Maternal and child nutrition: nutrition and weight management in pregnancy, and nutrition in children up to 5 years [GID-NG10191] NG247</t>
  </si>
  <si>
    <t>Public Health Medicine</t>
  </si>
  <si>
    <t>Overall the increase in information to pregnant women and to parents of young children is expected to increase the length of interactions with healthcare professionals. 
If prescribing for folic acid in early pregnancy and prescribing for vitamin D in early childhood increases, this may cause an increase in resource use for the NHS, although this is not expected to be significant. 
Sessions for continuing breastfeeding and introducing solid foods for parents may have a small increase in costs and capacity requirements, this will depend on local delivery models.</t>
  </si>
  <si>
    <t>Gambling-related harms: identification, assessment and management [GID-NG10210] (NG248)</t>
  </si>
  <si>
    <t>Due to a lack of robust data on current practice and the variation across organisations and different provider services, the size of the resource impact should be determined at a local level. A local resource impact template and summary report has been produced to assist with assessing the resource impact.</t>
  </si>
  <si>
    <t>NHS mental health services, specialist gambling treatment clinics and voluntary sector</t>
  </si>
  <si>
    <t>Tobacco: preventing uptake, promoting quitting and treating dependence [GID-NG10427] NG209</t>
  </si>
  <si>
    <t>Smoking cessation</t>
  </si>
  <si>
    <t>Clinical Guideline - update (new pharmaceutical evidence)</t>
  </si>
  <si>
    <t>ICB and LAs</t>
  </si>
  <si>
    <t>Primary care, community providers, local authorities, stop smoking services and NHS Trusts</t>
  </si>
  <si>
    <t>Ovarian cancer QS update [GID-QS10182] (QS18)</t>
  </si>
  <si>
    <t>Support for commissioners will be provided by adding audience descriptors to the quality standard. No additional resource impact is expected on top of the impact associated with implementing the underpinning guideline.
This quality standard was updated and replaced the previous version published in 2012.</t>
  </si>
  <si>
    <t>Early and locally advanced breast cancer: diagnosis and management NG101</t>
  </si>
  <si>
    <t>The cost of implementing the recommendations for neoadjuvant chemotherapy and OFS/TFS is expected to be low as the recommendations are in line with existing practice.
The guideline updates and adds new recommendations on reducing arm and shoulder mobility problems following breast cancer surgery, and on the use of external beam radiotherapy after breast-conserving surgery or mastectomy. 
The guideline may require additional resources and result in additional costs because of recommendations leading to an increase in supervised exercise for people who have had breast surgery.
The guideline may also release resources and reduce costs because of the recommendation to offer 26 Gy in 5 fractions over 1 week for people with invasive breast cancer having partial-breast, whole-breast or chest-wall radiotherapy, without regional lymph node irradiation, after breast-conserving surgery or mastectomy.
The cost of implementing the recommendations around lymphoedema prevention and management is expected to be low because compression garments are relatively inexpensive and already widely used, and kinesiology tape is recommended only when compression garments are unsuitable.</t>
  </si>
  <si>
    <t>Falls: assessment and prevention in older people and in people 50 and over at higher risk [GID-NG10228] NG249</t>
  </si>
  <si>
    <t>Geriatric Medicine</t>
  </si>
  <si>
    <t>The recommendations to offer a home hazard assessment and intervention using a validated tool and to consider having these carried out by an occupational therapist may have capacity and financial implications in areas where home hazard assessments are not routinely carried out by occupational therapists and local practice changes. 
Recommendations are now expanded to also include people aged 50 to 64 in primary and residential care settings. This is assumed to be a small number of people, however this will need to be assessed at a local level.</t>
  </si>
  <si>
    <t xml:space="preserve">The guidance advises that the World Health Organization recommendations on treating rhesus D negative people with anti D prophylaxis should be followed. This states that treatment should be given to those who are at 12 weeks or greater gestation. 
The current NICE guidance is to offer anti-D prophylaxis to those who are rhesus D negative who have an abortion after 10 weeks’ gestation and to consider anti-D prophylaxis for those who have a surgical abortion up to and including 10 weeks’ gestation. 
</t>
  </si>
  <si>
    <t>Cost saving</t>
  </si>
  <si>
    <t>Intrapartum Care [GID-NG10431] NG235</t>
  </si>
  <si>
    <t>Primary care and Community health</t>
  </si>
  <si>
    <t>Support for commissioners will be provided by adding audience descriptors to the quality standard. No additional resource impact is expected on top of the impact associated with implementing the underpinning guideline.
This guidance will fully update the following:
Obesity: clinical assessment and management (QS127)
Obesity in children and young people: prevention and lifestyle weight management programmes (QS94)
Obesity in adults: prevention and lifestyle weight management programmes (QS111)</t>
  </si>
  <si>
    <t>Rehabilitation for chronic neurological disorders including acquired brain injury [GID-NG10181]</t>
  </si>
  <si>
    <t>Guideline is still in early development stage. More information will be provided as the development of the guideline progresses.</t>
  </si>
  <si>
    <t>Suspected sepsis: recognition, diagnosis and early management [GID-NG10412]</t>
  </si>
  <si>
    <t>Blood transfusion - Tranexamic acid (update) [GID-NG10441]</t>
  </si>
  <si>
    <t>Guideline is still in early development stage. More information will be provided as the development of the guideline progresses.
This guidance will partially update the following:
Blood transfusion (NG24)</t>
  </si>
  <si>
    <t>Suspected Cancer: recognition and referral (update) [GID-NG10443]</t>
  </si>
  <si>
    <t>28/08/25-10/09/25</t>
  </si>
  <si>
    <t>Intrapartum Care - Water birth: second stage of labour [GID-NG10442]</t>
  </si>
  <si>
    <t>Guideline is still in early development stage. More information will be provided as the development of the guideline progresses.
This guidance will partially update the following:
Intrapartum care (NG235)</t>
  </si>
  <si>
    <t>17/09/25-28/10/25</t>
  </si>
  <si>
    <t>Kidney Cancer [GID-NG10398]</t>
  </si>
  <si>
    <t>Guideline is still in early development stage. More information will be provided as the development of the guideline progresses.
This guidance will partially update the following:
Type 2 diabetes in adults: management (NG28)</t>
  </si>
  <si>
    <t>Fertility problems: assessment and treatment - update 1 and 2 [GID-NG10263]</t>
  </si>
  <si>
    <t>Guideline is still in early development stage. More information will be provided as the development of the guideline progresses.
This guidance will update and replace the following:
Fertility problems: assessment and treatment (CG156)</t>
  </si>
  <si>
    <t>06/01/27-16/02/27</t>
  </si>
  <si>
    <t>Aggressive behaviour in people receiving NHS or social care: prevention and management [GID-NG10432]</t>
  </si>
  <si>
    <t>Primary care, Community health care, Secondary care - acute, Secondary care - mental health trusts and Social Care</t>
  </si>
  <si>
    <t>07/01/26-04/02/26</t>
  </si>
  <si>
    <t>Perioperative care in adults [GID-QS10094]</t>
  </si>
  <si>
    <t>Polycystic ovary syndrome: assessment and management [GID-NG10436]</t>
  </si>
  <si>
    <t>Osteoporosis: risk assessment, treatment, and fragility fracture prevention (update) [GID-NG10216]</t>
  </si>
  <si>
    <t>Trauma and Orthopaedics</t>
  </si>
  <si>
    <t>Advanced breast cancer: diagnosis and management (Partial update) [GID-NG10430]</t>
  </si>
  <si>
    <t>Guideline is still in early development stage. More information will be provided as the development of the guideline progresses.
This guidance will partially update the following:
Advanced breast cancer: diagnosis and treatment (CG81).</t>
  </si>
  <si>
    <t>Bipolar disorder: assessment and management (extraordinary review) [GID-NG10380]</t>
  </si>
  <si>
    <t>In December 2022, MHRA issued new safety advice on risks associated with valproate for anyone under 55. We are reviewing the valproate recommendations in this guideline and plan to consult on our update proposals shortly. People currently taking valproate should not stop taking it unless they are advised by a specialist to do so.
Please note that this work is not following the standard Guidelines Manual.</t>
  </si>
  <si>
    <t>Primary care, community health care and mental health trusts</t>
  </si>
  <si>
    <t>2027/28</t>
  </si>
  <si>
    <t>28/01/27-10/03/27</t>
  </si>
  <si>
    <t>Obsessive-compulsive disorder and body dysmorphic disorder: treatment  [GID-NG10435]</t>
  </si>
  <si>
    <t>Guideline is still in early development stage. More information will be provided as the development of the guideline progresses.
This guidance will partially update the following:
Obsessive-compulsive disorder and body dysmorphic disorder: treatment (CG31)</t>
  </si>
  <si>
    <t>Metabolic Dysfunction-Associated Steatotic Liver Disease (MASLD) [GID-NG10434]</t>
  </si>
  <si>
    <t>Hepatology</t>
  </si>
  <si>
    <t>Guideline is still in early development stage. More information will be provided as the development of the guideline progresses.
This guidance will partially update the following:
Non-alcoholic fatty liver disease (NAFLD): assessment and management (NG49)</t>
  </si>
  <si>
    <t>Psoriasis: assessment and management - Topical therapy</t>
  </si>
  <si>
    <t>Suspected cancer update [GID-QS10176]</t>
  </si>
  <si>
    <t>Quality Standard - update (underpinning guideline updated)</t>
  </si>
  <si>
    <t>Support for commissioners will be provided by adding audience descriptors to the quality standard. No additional resource impact is expected on top of the impact associated with implementing the underpinning guideline.
This guidance will fully update the following: 
Suspected cancer (QS124).</t>
  </si>
  <si>
    <t>Indoor air quality at home [GID-QS10113]</t>
  </si>
  <si>
    <t>Quality Standard (new)</t>
  </si>
  <si>
    <t>ICB, LAs and NHS England</t>
  </si>
  <si>
    <t>Alcohol Use Disorders (update) [GID-NG10445]</t>
  </si>
  <si>
    <t>Ectopic pregnancy and miscarriage: diagnosis and initial management (update) [NG10444]</t>
  </si>
  <si>
    <t>Guideline is still in early development stage. More information will be provided as the development of the guideline progresses.
This guidance will partially update the following:
Ectopic pregnancy and miscarriage: diagnosis and initial management (NG126)</t>
  </si>
  <si>
    <t>Infection prevention and control update [GID-QS10177]</t>
  </si>
  <si>
    <t>Support for commissioners will be provided by adding audience descriptors to the quality standard. No additional resource impact is expected on top of the impact associated with implementing the underpinning guideline.
This guidance will fully update the following: 
Infection prevention and control (QS61)</t>
  </si>
  <si>
    <t>Primary care, Community health care, Secondary care - acute and care homes</t>
  </si>
  <si>
    <t>Kurin Lock for blood culture collection [GID-MT582] (MTG77)</t>
  </si>
  <si>
    <t>Medical Technology (new)</t>
  </si>
  <si>
    <t>Kurin Lock costs uses 2 devices per person, with a total cost of £39 per test. Standard care devices cost £0.96 per person. Therefore, an additional cost of around £38 per person per test would be incurred when using a Kurin Lock device.  
A resource impact template has been published to help organisations to assess the cost and capacity impact from using Kurin Lock compared to standard care.
Any capacity benefits may also provide savings to offset some of the potential costs that may result from using Kurin lock compared to the standard of care.</t>
  </si>
  <si>
    <t>Capacity impact may include:
- reduction in length of stay due to reduced blood culture contamination
- reduction in laboratory tests/investigations due to reduced blood culture contamination
- reduced days of antibiotics use.</t>
  </si>
  <si>
    <t>GID-MT575 GaitSmart rehabilitation exercise programme for gait and mobility issues [GID-MT575] (MTG78)</t>
  </si>
  <si>
    <t>Rehabilitation</t>
  </si>
  <si>
    <t xml:space="preserve">The company retains the ownership of GaitSmart. A £1,000 loan fee per provider for the GaitSmart system and for training may be payable upfront, and this could be negotiable depending on contract and setting. In addition, the company charges £10 per person per session of GaitSmart exercises (£40 maximum for the 4 recommended sessions per person). Organisations are advised to contact the company for further details of the exact pricing structure that will apply for their local usage.
Upon delivery of the GaitSmart system the company will provide 2 training sessions to healthcare professionals who will be using the technology. Any additional training costs should be assessed at a local level.
A resource impact template has been developed and published to enable organisations to estimate the resource impact at a local level. The template will help organisations estimate the costs of implementing GaitSmart and the associated capacity implications. </t>
  </si>
  <si>
    <t>The guidance may allow a trained healthcare assistant to carry out GaitSmart sessions; in standard care these sessions are normally done by a more senior clinical person, usually a physiotherapist.</t>
  </si>
  <si>
    <t>Digital technologies to deliver pulmonary rehabilitation programmes for adults with COPD: early value assessment [HTE18]</t>
  </si>
  <si>
    <t>Early Value Assessment</t>
  </si>
  <si>
    <t xml:space="preserve">myCOPD can be used in the NHS while more evidence is generated, to deliver pulmonary rehabilitation programmes for adults with chronic obstructive pulmonary disease (COPD) who cannot have or do not want face-to-face pulmonary rehabilitation. 
SPACE for COPD is awaiting appropriate regulatory approval so is not included in the recommendations for use at this time.
</t>
  </si>
  <si>
    <t>Potential reduction in waiting times and improving access to pulmonary rehabilitation services.</t>
  </si>
  <si>
    <t>Tumour profiling tests to guide adjuvant chemotherapy decisions in early breast cancer [GID-DG10075] (DG58)</t>
  </si>
  <si>
    <t>Diagnostic Technology - update (new clinical practice evidence)</t>
  </si>
  <si>
    <t>Due to a lack of robust data on current practice and the regional variation in current practice, the size of the resource impact will need to be determined at a local level.
Depending on current local practice, areas which may require additional resources and result in additional costs include: 
• time to prepare and submit the number of additional samples for testing
• additional capacity in laboratories to perform the additional tumour profiling tests using EndoPredict or Prosigna
• time for the reporting and discussing of results.
Implementing the guideline may: 
• reduce the number of chemotherapy treatments for people with oestrogen receptor (ER)- or progesterone receptor (PR)-positive, human epidermal growth factor receptor 2 (HER2)-negative early breast cancer with 1 to 3 positive lymph nodes
• identify people who are most likely to benefit from chemotherapy treatment
• lead to improved consistency of best practice across the country
• lead to better health outcomes and care experience. 
These benefits should also provide some savings to offset some of the potential costs identified.</t>
  </si>
  <si>
    <t>There may be a need for additional capacity in laboratories to perform the additional tumour profiling tests using EndoPredict or Prosigna, however the number of chemotherapy treatments for people may also be reduced</t>
  </si>
  <si>
    <t>CYP2C19 genotype testing to guide clopidogrel use after ischaemic stroke or transient ischaemic attack [GID-DG10054] (DG59)</t>
  </si>
  <si>
    <t>Diagnostic Technology - new</t>
  </si>
  <si>
    <t>NICE has recommended CYP2C19 genotype testing to assess if clopidogrel is a suitable antiplatelet for people who have recently had an ischaemic stroke or transient ischaemic attack. CYP2C19 genotype testing is only recommended if:
• quality assurance processes are in place for point-of-care tests
• shared decision making for doing the test is established (see the NICE webpage on shared decision making).
• the guidance states that the preferred order for the method of testing should be:
• laboratory-based testing, and then
• Genedrive CYP2C19 ID Kit point-of-care test (when laboratory testing is not available), and then
• Genomadix Cube point-of-care test (when neither laboratory-based testing nor the Genedrive CYP2C19 ID Kit point-of-care test are available).
Testing and changing treatment for those found to have loss-of-function alleles delivers better outcomes, such as a reduction in the number of strokes over both short and long term. Benefits associated with a reduction in the number of strokes would include fewer hospital admissions, bed day savings, reduction in allied health professional support and social care savings.</t>
  </si>
  <si>
    <t>Laboratories will need additional resources to perform the additional tests needed to cover population.</t>
  </si>
  <si>
    <t>Digital technologies for assessing attention deficit hyperactivity disorder (ADHD) [GID-DG10088] (DG60)</t>
  </si>
  <si>
    <t>QbTest represents an additional cost as it can only be used with standard clinical assessment by a healthcare professional. Based on the company's submission, most NHS trusts in England pay a fee of £31.20 per test excluding VAT, but the fee varies between £23 and £96 depending on volume used.
Because the use of a QbTest with standard clinical assessment may lead to an increased number of children diagnosed, there may also be an associated increase in the uptake of pharmacological treatments. The cost per child per year for pharmacological treatment for ADHD ranges from £131 to £817 with an average of £425 per child per year.                                                                                                                     
QbTest with standard clinical assessment may lead to an increased number of children diagnosed with ADHD, and may:
- increase the speed of assessment and help reduce the number or length of clinical   appointments needed to reach a diagnosis. The number and length of appointments varies across the country.
- reduce patient waiting lists as people have quicker diagnostic assessment and access to further care. 
- have an impact on staff training time to use QbTest in the first year. Training covers test administration (1 hour) and interpretation (4 hours). 
- increase demand for school-based interventions, parent or carer management training, and speech and language therapy interventions</t>
  </si>
  <si>
    <t>Mental health services</t>
  </si>
  <si>
    <t>Heart failure algorithms for remote monitoring in people with cardiac implantable electronic devices [GID-DG10080] (DG61)</t>
  </si>
  <si>
    <t>Depending on current local practice, recommendations or areas that may require 
additional resources and result in additional costs include: 
• the heart failure algorithm technology including specific hardware or software and upgrades to support the technology 
• time and resources to monitor and respond to alerts and adjust medication 
• time required for training and support 
• any costs associated with a lack of interoperability of the heart algorithm technology 
with electronic patient record systems 
• other costs such as IT equipment may be needed for those who do not have access to internet, smartphones, tablets, or a computer.
Implementing the guidance may: 
• reduce heart failure events and hospitalisation rates 
• improve heart-failure-related mortality rates 
• reduce the number of overall scheduled patient reviews in secondary care 
• reduce the rates of emergency department or primary care visits. 
These benefits may provide savings to offset against technology and implementation 
costs.</t>
  </si>
  <si>
    <t>Implementing the guidance may
reduce the number of heart failure related hospitalisations.  Resources will be required to monitor and respond to algorithm alerts.</t>
  </si>
  <si>
    <t xml:space="preserve">Digital technologies to support self-management of COPD: early value assessment [GID-HTE10030] (HTE19) </t>
  </si>
  <si>
    <t xml:space="preserve">There will be additional costs incurred to implement the guidance. Costs will depend on the type of technology procured and the pricing arrangements in place. The technology prices are commercial in confidence and likely to vary across companies. 
There may be a reduction in exacerbations and potential slowing of progression of COPD and this may provide some savings to offset the potential costs of implementing the technologies. However, this is uncertain because of the limited evidence base, as there is uncertainty about how effective these technologies may be at reducing these symptoms in practice.                                                                                                </t>
  </si>
  <si>
    <t xml:space="preserve">There may be a reduction in GP appointments, a reduction in A&amp;E attendances, and hospital admissions </t>
  </si>
  <si>
    <t>Home-testing devices for diagnosing obstructive sleep apnoea hypopnoea syndrome [GID-DG10074] (DG62)</t>
  </si>
  <si>
    <t>There will be a financial cost to using these devices, any additional costs should be assessed at a local level. Increased options of diagnostic devices may increase the number of people undertaking an assessment, diagnosed, and subsequently having treatments. This will have an impact on:
- the range of diagnostic tests. There will be an increased number of options available
- the number of people having sleep apnoea treatments such as continuous positive airway pressure, customised mandibular advancement, or weight management treatments
- earlier diagnosis and more timely health interventions may reduce appointments in primary care (GP appointments).
NICE has developed a resource impact template to help organisation to calculate both the financial and capacity impacts on the NHS. Users are required to input local assumptions.</t>
  </si>
  <si>
    <t>Assess locally. However, earlier diagnosis and more timely health interventions may reduce appointments in primary care (GP appointments).</t>
  </si>
  <si>
    <t>Artificial intelligence technologies to help detect fractures on X-rays in urgent care [GID-HTE10044] HTE20</t>
  </si>
  <si>
    <t>Implementation of AI technologies will incur additional costs to the NHS which will vary depending on pricing. The prices are commercial in confidence. For details of the prices contact the relevant companies.
There may also be set-up costs associated with IT staff time, and to integrate AI systems with the picture archiving and communications system.                                                      The use of AI technologies may reduce the number of fractures that are missed at initial interpretation and that would also reduce the number of people that reattend urgent care after discharge or are recalled to hospital after radiology review.
A resource impact template has been developed to enable organisations to estimate the cost of implementing the AI technologies.</t>
  </si>
  <si>
    <t>Assess locally. AI may help reduce the number of people that re-attend urgent care after discharge or are recalled to hospital after radiology review.</t>
  </si>
  <si>
    <t>Robot-assisted surgery for soft-tissue procedures: early value assessment [GID-HTE10040] HTE21</t>
  </si>
  <si>
    <t>Surgery</t>
  </si>
  <si>
    <t xml:space="preserve">Five technologies can be used in the NHS during the evidence generation period as options for robot-assisted surgery for soft tissue procedures.  
Depending on current local practice, areas that may need additional resources and result in additional costs include:
• the purchase or lease costs of the technology and any associated contracts
• time required for training NHS staff, so they are conversant with the technology
• time required to set up the technology
• costs associated with the service and maintenance of the technology
• additional consumable equipment costs per procedure.
Implementing the guidance may:
• increase access to minimally invasive surgery for some procedures and some groups of people
• reduce hospital stays compared with open surgery and potentially reduce hospital stays for some standard minimally invasive procedures
• make it easier for surgeons to train to do minimally invasive surgery
• enable surgeons to work for more years because work is less physically demanding.
</t>
  </si>
  <si>
    <t>Robot-assisted surgery for orthopaedic procedures: early value assessment [GID-HTE10043] HTE22</t>
  </si>
  <si>
    <t xml:space="preserve">Six technologies can be used in the NHS during the evidence generation period as options for robot-assisted surgery for knee or hip replacements.  
Depending on current local practice, areas that may need additional resources and result in additional costs include:                                                                                                
• the purchase or lease costs of the technology and any associated contracts
• time required for training NHS staff, so they are conversant with the technology
• time required to set up the technology
• costs associated with the service and maintenance of the technology
• additional consumable equipment costs per procedure
• additional preoperative CT images needed for some technologies.
The recommended technologies can only be used with specific implants made by that company, which may have financial implications.
A key potential benefit of the robot-assisted surgery is the precise positioning of the implant. This helps the surgeon to position and align the implants in the correct position for each person. This may:
• reduce the demand for revision surgery
• improve patient satisfaction and shorten recovery time, reducing the need for follow-up appointments with GPs, surgeons and physiotherapists, and the prescription of pain management medicines.
</t>
  </si>
  <si>
    <t>Slide sheets for repositioning or moving a person: late stage assessment [GID-HTE10051] HTE23</t>
  </si>
  <si>
    <t>Multiple specialties</t>
  </si>
  <si>
    <t>Late Stage Assessment</t>
  </si>
  <si>
    <t xml:space="preserve">There is not enough evidence to determine whether price variations between different slide sheets are justified.
                                                                                                                                                         The key drivers of financial resource impact are:
• switching to washable slide sheets may save money, but only if an effective laundry system is in place, particularly in hospitals  
• slide sheets that remain under the person (in situ slide sheets) may save money and have benefits for both the person using the slide sheet and the person being moved or repositioned when used for longer periods in the community  
• the durability and quality of the material of a slide sheet may be more important when the slide sheet is being used for a longer period.                                                                                                                      
                                                                                                                      </t>
  </si>
  <si>
    <t>Artificial intelligence (AI) technologies for assessing and triaging skin lesions referred to the urgent suspected skin cancer pathway: early value assessment [GID-HTE10047] HTE24</t>
  </si>
  <si>
    <t>Assess locally.
Can be used if the evidence outlined in the evidence generation plan is being generated</t>
  </si>
  <si>
    <t>Drug eluting stents for treating coronary artery disease: late stage assessment [GID-HTE10039] HTE26</t>
  </si>
  <si>
    <t>Around 86,000 stents were used in the NHS in 2021 at a cost of over £21 million (GIRFT cardiology report).
Choosing the least expensive stent if more than one drug-eluting stent is clinically appropriate may save costs. But the potential savings are uncertain. This is because price differences between stents are generally relatively small. They are variable at a local level and would depend on local procurement policies.</t>
  </si>
  <si>
    <t>Digital therapy for chronic tic disorders and Tourette syndrome: early value assessment [GID-HTE10056] HTE25</t>
  </si>
  <si>
    <t xml:space="preserve">Implementation of Online Remote Behavioural Intervention for Tics (ORBIT) will incur additional costs because it will be used with standard care. Additional costs will vary depending on local current practice.
The pricing details for ORBIT are not yet available.                                                                            The digital therapy may contribute to the effective management of waiting lists. If children can be treated through the guided self-help program, then healthcare professionals may be able to prioritise assessment for people on waiting lists differently. They may therefore be able to shorten the wait for children with severe needs who may need additional support to that available within a guided self-help intervention.                                                                                               </t>
  </si>
  <si>
    <t>The unit costs of AMDs vary depending on factors such as size, the specific antimicrobial agent, and the materials the dressing is made from. Treatment costs for leg ulcers will vary depending on the type of dressing and the number of dressings used during treatment, as well as the need for additional products needed for wound cleansing, secondary dressings, and visits by a healthcare professional to change the dressings.
Implementation of the guidance may save costs because the guidance recommends selecting the least expensive option if more than one AMD is appropriate to treat a locally infected leg ulcer.
Costs will vary depending on local procurement policies. NICE has developed a cost calculator to help healthcare professionals estimate the total overall cost of usage of the clinically appropriate AMD options using local data to establish and to select the least expensive dressing option.</t>
  </si>
  <si>
    <t>Primary care, Community health care, Secondary care - acute and Ambulance services</t>
  </si>
  <si>
    <t>Digital front door technologies to gather service user information for NHS Talking Therapies for anxiety and depression assessments: Early Value Assessment [GID-HTE10055] HTE30</t>
  </si>
  <si>
    <t xml:space="preserve">NHS Talking Therapies/Mental Health Services </t>
  </si>
  <si>
    <t>Artificial intelligence (AI) technologies to aid opportunistic detection of vertebral fragility fractures: Early Value Assessment [HTE10059]</t>
  </si>
  <si>
    <t>Digital self-help for people with eating disorders: early value assessment [GID-HTE10058]</t>
  </si>
  <si>
    <t>Digital platforms to support cardiac rehabilitation: early value assessment [GID-HTE10060]</t>
  </si>
  <si>
    <t>21/10/2025-04/11/2025</t>
  </si>
  <si>
    <t>Digital technologies for managing mild to moderate hip or knee osteoarthritis: early-value assessment [GID-HTE10057]</t>
  </si>
  <si>
    <t>14/10/2025-04/11/2025</t>
  </si>
  <si>
    <t>Pulmonary artery pressure technologies for remote monitoring of chronic heart failure [GID-DG10087]</t>
  </si>
  <si>
    <t>12/11/2025-03/12/2025</t>
  </si>
  <si>
    <t>Artificial intelligence software to help detect and characterise colorectal polyps [GID-DG10118]</t>
  </si>
  <si>
    <t>Colorectal</t>
  </si>
  <si>
    <t>The price of one-piece closed bags prescribed in primary care are based on the NHS Drug Tariff Part IX. Prices vary across different suppliers and ranges of bags.
Using the least expensive bag, if more than 1 bag is clinically appropriate and meets the preferences and needs of the user, may lead to cost savings. However, potential savings are uncertain and would depend on local prescribing practice. 
Prescribing practice can be based on a number of factors including clinical appropriateness, a person's needs and preference (which can change over time), volumes prescribed, and company sponsorship influence, where agreements are in place. 
Savings would also be dependent on clinical practice to minimise complications and number of supporting products needed.</t>
  </si>
  <si>
    <t>PillCam COLON 2 for investigation of the colon through direct visualisation [GID-DG10083]</t>
  </si>
  <si>
    <t>Intermittent urethral catheters for chronic incomplete bladder emptying in adults: late-stage assessment [GID-HTE10049] HTE28</t>
  </si>
  <si>
    <t>COLOFIT algorithm to guide colorectal cancer pathway referral in primary care: early value assessment [GID-HTE10011]</t>
  </si>
  <si>
    <t>Zio XT for detecting cardiac arrhythmias [GID-MT591]</t>
  </si>
  <si>
    <t>Medical Technology - update (new evidence and update costs)</t>
  </si>
  <si>
    <t>Evoke Spinal Cord Stimulator for managing chronic neuropathic or ischaemic pain [GID-MT567]</t>
  </si>
  <si>
    <t>Peezy Midstream for urine collection (MT446) [GID-MT538]</t>
  </si>
  <si>
    <t>IPG Reference</t>
  </si>
  <si>
    <t>Recommendation</t>
  </si>
  <si>
    <t>2022/23</t>
  </si>
  <si>
    <t>IPG722</t>
  </si>
  <si>
    <t>Intramedullary distraction for upper limb lengthening</t>
  </si>
  <si>
    <t>Trauma &amp; Orthopaedics</t>
  </si>
  <si>
    <t>Evidence on the safety and efficacy of intramedullary distraction for upper limb lengthening is inadequate in quantity and quality. But because this is a rare condition with limited alternative treatments, the procedure can be considered as long as special arrangements for clinical governance, consent, and audit or research are in place.</t>
  </si>
  <si>
    <t>IPG723</t>
  </si>
  <si>
    <t>Liposuction for chronic lymphoedema</t>
  </si>
  <si>
    <t>Lymphoedema</t>
  </si>
  <si>
    <t>Evidence on the efficacy and safety of liposuction for chronic lymphoedema is adequate. The evidence on safety shows that the potential risks include venous thromboembolism, fat embolism, and fluid overload. This procedure can be used provided that standard arrangements are in place for clinical governance, consent and audit. </t>
  </si>
  <si>
    <t>IPG724</t>
  </si>
  <si>
    <t>Personalised external aortic root support (PEARS) using mesh to prevent aortic root expansion and aortic dissection in people with Marfan syndrome</t>
  </si>
  <si>
    <t>Vascular</t>
  </si>
  <si>
    <t>Evidence is adequate on the short-term safety and efficacy of personalised external aortic root support (PEARS) using mesh to prevent aortic root expansion and aortic dissection in people with Marfan syndrome. Evidence on long-term outcomes is limited in quantity and quality. Therefore, this procedure should only be used with special arrangements for clinical governance, consent and audit or research.</t>
  </si>
  <si>
    <t>IPG725</t>
  </si>
  <si>
    <t>Endoanchoring systems in endovascular aortic aneurysm repair</t>
  </si>
  <si>
    <t xml:space="preserve"> - For people with unfavourable aneurysm morphology needing an endovascular aortic aneurysm repair (EVAR) as a primary procedure, or for people with an existing EVAR who need a secondary procedure, evidence on the safety of using endoanchoring systems is adequate. Evidence on efficacy is limited in quantity and quality. Therefore, for these people, this procedure should only be used with special arrangements for clinical governance, consent, and audit or research.                                                                                                                                                                                                    - For people with favourable aneurysm morphology needing an EVAR as a primary procedure, evidence on the safety of using endoanchoring systems is adequate. However, evidence on efficacy is inadequate in quantity and quality. Therefore, for these people, this procedure should only be used in the context of research.</t>
  </si>
  <si>
    <t>IPG726</t>
  </si>
  <si>
    <t>Supercapsular percutaneously assisted total hip arthroplasty for osteoarthritis</t>
  </si>
  <si>
    <t>Evidence on the safety and efficacy of supercapsular percutaneously assisted total hip arthroplasty for osteoarthritis is limited in quality and quantity. Therefore, this procedure should only be used with special arrangements for clinical governance, consent, and audit or research.</t>
  </si>
  <si>
    <t>IPG727</t>
  </si>
  <si>
    <t>Synthetic cartilage implant insertion for first metatarsophalangeal joint osteoarthritis (hallux rigidus)</t>
  </si>
  <si>
    <t xml:space="preserve">For people with advanced disease for whom arthrodesis is indicated, evidence on the safety of synthetic cartilage implant insertion for first metatarsophalangeal joint osteoarthritis (hallux rigidus) shows no major safety concerns in the short term. But evidence on efficacy is limited in quantity and quality. Therefore, for these people, this procedure should only be used with special arrangements for clinical governance, consent, and audit or research.                                                                                                                                                    For all other people with hallux rigidus, evidence on the safety of synthetic cartilage implant insertion for hallux rigidus shows no major safety concerns in the short term. But evidence on efficacy is inadequate in quantity and quality. Therefore, for these people, this procedure should only be used in the context of research.             </t>
  </si>
  <si>
    <t>IPG728</t>
  </si>
  <si>
    <t>Vertebral body tethering for idiopathic scoliosis in children and young people</t>
  </si>
  <si>
    <t>Evidence on the safety of vertebral body tethering for idiopathic scoliosis in children and young people is limited but raises concerns of serious complications. Evidence on its efficacy is inadequate in quality and quantity. Therefore, this procedure should only be used in the context of research. </t>
  </si>
  <si>
    <t>IPG729</t>
  </si>
  <si>
    <t>Nerve graft for corneal denervation</t>
  </si>
  <si>
    <t>Evidence on the safety of nerve graft for corneal denervation is limited but raises no major safety concerns. Evidence on efficacy is limited in quantity and quality. Therefore, this procedure should only be used with special arrangements for clinical governance, consent, and audit or research.</t>
  </si>
  <si>
    <t>IPG730</t>
  </si>
  <si>
    <t>Transcatheter tricuspid valve annuloplasty for tricuspid regurgitation</t>
  </si>
  <si>
    <t>Cardiac surgery</t>
  </si>
  <si>
    <t>For people with severe and symptomatic tricuspid regurgitation, evidence on the efficacy of transcatheter tricuspid valve annuloplasty is limited in quantity and quality. Evidence on its safety shows there are serious but well-recognised complications. Therefore, for these people, this procedure should only be used with special arrangements for clinical governance, consent, and audit or research.                                                                                                                                                                                                                          For people with mild or moderate tricuspid regurgitation, evidence on the safety and efficacy of transcatheter tricuspid valve annuloplasty is inadequate in quantity and quality. Therefore, for these people, this procedure should only be used in the context of research.</t>
  </si>
  <si>
    <t>IPG731</t>
  </si>
  <si>
    <t>Transcatheter tricuspid valve leaflet repair for tricuspid regurgitation</t>
  </si>
  <si>
    <t>For people with severe and symptomatic tricuspid regurgitation, evidence on the efficacy of transcatheter tricuspid valve leaflet repair is limited in quantity and quality. Evidence on its safety shows there are serious but well-recognised complications. Therefore, for these people, this procedure should only be used with special arrangements for clinical governance, consent, and audit or research.                                                                                                                                                                                                                            For people with mild or moderate tricuspid regurgitation, evidence on the safety and efficacy of transcatheter tricuspid valve leaflet repair is inadequate in quantity and quality. Therefore, for these people, this procedure should only be used in the context of research.</t>
  </si>
  <si>
    <t>IPG732</t>
  </si>
  <si>
    <t>Bioresorbable stent implantation to treat coronary artery disease</t>
  </si>
  <si>
    <t>Evidence on the efficacy of bioresorbable stent implantation to treat coronary artery disease is inadequate. Evidence on its safety has shown an increased risk of serious complications in the longer term. This includes an increased risk of myocardial infarction and death with some types of bioresorbable stents. Therefore, this procedure should only be used in the context of research.</t>
  </si>
  <si>
    <t>IPG733</t>
  </si>
  <si>
    <t>Aortic remodelling hybrid stent insertion during surgical repair of an acute type A aortic dissection</t>
  </si>
  <si>
    <t>Evidence on the safety and efficacy of aortic remodelling hybrid stent insertion during surgical repair of an acute type A aortic dissection is limited in quantity and quality. Therefore, this procedure should only be used with special arrangements for clinical governance, consent, and audit or research.</t>
  </si>
  <si>
    <t>IPG734</t>
  </si>
  <si>
    <t>Focal resurfacing implants to treat articular cartilage damage in the knee</t>
  </si>
  <si>
    <t>Evidence on the efficacy of focal resurfacing implants to treat articular cartilage damage in the knee is limited in quality and quantity. Short-term evidence shows no major safety concerns, but long-term evidence on safety is limited in quality and quantity. Therefore, this procedure should only be used with special arrangements for clinical governance, consent, and audit or research.</t>
  </si>
  <si>
    <t>IPG735</t>
  </si>
  <si>
    <t>Transcutaneous electrical neuromuscular stimulation for urinary incontinence</t>
  </si>
  <si>
    <t>Evidence on the safety of transcutaneous electrical neuromuscular stimulation for urinary incontinence raises no major safety concerns. Evidence on its efficacy is limited in quantity and quality. Therefore, this procedure should only be used with special arrangements for clinical governance, consent, and audit or research.</t>
  </si>
  <si>
    <t>IPG736</t>
  </si>
  <si>
    <t>Superficial venous arterialisation for chronic limb threatening ischaemia</t>
  </si>
  <si>
    <t>Evidence on the safety of superficial venous arterialisation for chronic limb threatening ischaemia shows well-recognised complications. Evidence on its efficacy is inadequate in quantity and quality. However, in people with no other option for revascularisation, this procedure can be used with special arrangements for clinical governance, consent, and audit or research.</t>
  </si>
  <si>
    <t>IPG737</t>
  </si>
  <si>
    <t>Prostatic urethral temporary implant insertion for lower urinary tract symptoms caused by benign prostatic hyperplasia</t>
  </si>
  <si>
    <t>Evidence on the safety and efficacy of prostatic urethral temporary implant insertion for lower urinary tract symptoms caused by benign prostatic hyperplasia is limited in quantity and quality. Therefore, this procedure should only be used with special arrangements for clinical governance, consent, and audit or research.</t>
  </si>
  <si>
    <t>IPG738</t>
  </si>
  <si>
    <t>Removal, preservation and subsequent reimplantation of ovarian tissue to prevent symptoms from the menopause</t>
  </si>
  <si>
    <t>Evidence on the safety and efficacy of removal, preservation and subsequent reimplantation of ovarian tissue to prevent symptoms from the menopause is inadequate in quality and quantity. Therefore, this procedure should not be done unless it is part of a formal research study, with appropriate governance and ethics approval.</t>
  </si>
  <si>
    <t>IPG739</t>
  </si>
  <si>
    <t>Neurostimulation of lumbar muscles for refractory non-specific chronic low back pain</t>
  </si>
  <si>
    <t>Evidence on the efficacy and safety of neurostimulation of lumbar muscles for refractory non-specific chronic low back pain is limited in quantity and quality. Therefore, this procedure should only be used with special arrangements for clinical governance, consent, and audit or research.</t>
  </si>
  <si>
    <t>IPG740</t>
  </si>
  <si>
    <t>Transcutaneous electrical stimulation of the supraorbital nerve for treating and preventing migraine</t>
  </si>
  <si>
    <t>Evidence on the safety of transcutaneous electrical stimulation of the supraorbital nerve for treating and preventing migraine is adequate and raises no major safety concerns. For efficacy:
The evidence for treating an acute migraine attack is adequate but, for treating subsequent attacks, is limited in quality and quantity. So, for treating acute migraine, this procedure should only be used with special arrangements for clinical governance, consent, and audit or research. 
The evidence for preventing migraine is inadequate in quality. So, for preventing migraine, this procedure should only be used in the context of research.</t>
  </si>
  <si>
    <t>IPG741</t>
  </si>
  <si>
    <t>YAG laser vitreolysis for symptomatic vitreous floaters</t>
  </si>
  <si>
    <t>Evidence on the safety and efficacy of YAG laser vitreolysis for symptomatic vitreous floaters is inadequate in quality and quantity. Therefore, this procedure should only be used in the context of research.</t>
  </si>
  <si>
    <t>IPG742</t>
  </si>
  <si>
    <t>Extracorporeal shockwave therapy for calcific tendinopathy in the shoulder</t>
  </si>
  <si>
    <t>Evidence on the safety of extracorporeal shockwave therapy for calcific tendinopathy in the shoulder shows no major safety concerns in the short term. Evidence on efficacy is inadequate. Therefore, this procedure should only be used in the context of research. </t>
  </si>
  <si>
    <t>IPG743</t>
  </si>
  <si>
    <t>Percutaneous ultrasound-guided microwave ablation for symptomatic benign thyroid nodules</t>
  </si>
  <si>
    <t>Evidence on the safety of percutaneous ultrasound-guided microwave ablation for symptomatic benign thyroid nodules shows some well-recognised complications. Evidence on efficacy is adequate. Therefore, this procedure can be used provided standard arrangements are in place for clinical governance, consent and audit.</t>
  </si>
  <si>
    <t>IPG744</t>
  </si>
  <si>
    <t>Balloon disimpaction of the baby's head at emergency caesarean during the second stage of labour</t>
  </si>
  <si>
    <t>Evidence on the safety and efficacy of balloon disimpaction of the baby's head at emergency caesarean during the second stage of labour is adequate to support using this procedure provided that standard arrangements are in place for clinical governance, consent and audit.</t>
  </si>
  <si>
    <t>IPG745</t>
  </si>
  <si>
    <t>Ab interno canaloplasty for open-angle glaucoma</t>
  </si>
  <si>
    <t>Evidence on the safety of ab interno canaloplasty for open-angle glaucoma shows no major safety concerns. Evidence on the efficacy is limited in quality and quantity, particularly in the long term. Therefore, this procedure should only be used with special arrangements for clinical governance, consent, and audit or research.</t>
  </si>
  <si>
    <t>IPG746</t>
  </si>
  <si>
    <t>Tunnelled peritoneal drainage catheter insertion for refractory ascites in cirrhosis</t>
  </si>
  <si>
    <t>Evidence on the safety of long-term tunnelled peritoneal drainage catheter insertion for refractory ascites in cirrhosis is limited but shows well-recognised complications. Evidence on the efficacy is limited in quantity and quality. Therefore, this procedure should only be used with special arrangements for clinical governance, consent, and audit or research.</t>
  </si>
  <si>
    <t>IPG747</t>
  </si>
  <si>
    <t>Percutaneous image-guided cryoablation of peripheral neuroma for chronic pain</t>
  </si>
  <si>
    <t>Evidence on the safety and efficacy of percutaneous image-guided cryoablation of peripheral neuroma for chronic pain is inadequate in quality and quantity. Therefore, this procedure should only be used in the context of research. </t>
  </si>
  <si>
    <t>IPG748</t>
  </si>
  <si>
    <t>Transcutaneous electrical stimulation of the trigeminal nerve for ADHD</t>
  </si>
  <si>
    <t>CAMHS</t>
  </si>
  <si>
    <t>Evidence on the safety and efficacy of transcutaneous electrical stimulation of the trigeminal nerve for attention deficit hyperactivity disorder (ADHD) is inadequate in quality and quantity. Therefore, this procedure should only be used in the context of research.</t>
  </si>
  <si>
    <t>IPG749</t>
  </si>
  <si>
    <t>Laparoscopic insertion of a magnetic ring for gastro-oesophageal reflux disease</t>
  </si>
  <si>
    <t>Evidence on the safety and efficacy of laparoscopic insertion of a magnetic ring for gastro-oesophageal reflux disease (GORD) is adequate to support using this procedure provided that standard arrangements are in place for clinical governance, consent and audit. </t>
  </si>
  <si>
    <t>IPG750</t>
  </si>
  <si>
    <t>Trabeculectomy with a biodegradable collagen matrix implant for glaucoma</t>
  </si>
  <si>
    <t>Evidence on the safety and efficacy of trabeculectomy with biodegradable collagen matrix implant for glaucoma is adequate to support using this procedure, provided that standard arrangements are in place for clinical governance, consent and audit. </t>
  </si>
  <si>
    <t>IPG751</t>
  </si>
  <si>
    <t>Transvenous obliteration for gastric varices</t>
  </si>
  <si>
    <t>Evidence on the safety and efficacy of transvenous obliteration of gastric varices is adequate in the short term but limited in the long term. Therefore, this procedure should only be used with special arrangements for clinical governance, consent, and audit or research.</t>
  </si>
  <si>
    <t>IPG752</t>
  </si>
  <si>
    <t>Biodegradable spacer insertion to reduce rectal toxicity during radiotherapy for prostate cancer</t>
  </si>
  <si>
    <t>Evidence on the safety and efficacy of biodegradable spacer insertion to reduce rectal toxicity during radiotherapy for prostate cancer is limited in quality. Therefore, this procedure should only be used with special arrangements for clinical governance, consent, and audit or research.</t>
  </si>
  <si>
    <t>IPG753</t>
  </si>
  <si>
    <t>Endoluminal gastroplication for gastro-oesophageal reflux disease</t>
  </si>
  <si>
    <t>Evidence on the safety of endoluminal gastroplication for gastro-oesophageal reflux disease is adequate. However, evidence on its efficacy is inadequate in quality, particularly in terms of patient selection and long-term outcomes. Therefore, this procedure should be used only in research.</t>
  </si>
  <si>
    <t>IPG754</t>
  </si>
  <si>
    <t>Percutaneous transluminal renal sympathetic denervation for resistant hypertension</t>
  </si>
  <si>
    <t>Percutaneous transluminal renal sympathetic denervation for resistant hypertension should only be used with special arrangements for clinical governance, consent, and audit or research.</t>
  </si>
  <si>
    <t>IPG755</t>
  </si>
  <si>
    <t>Percutaneous thoracic duct embolisation for persistent chyle leak</t>
  </si>
  <si>
    <t>Thoracic surgery</t>
  </si>
  <si>
    <t>Evidence on the safety and efficacy of percutaneous thoracic duct embolisation for persistent chyle leak is limited in quantity and quality. Therefore, this procedure should only be used with special arrangements for clinical governance, consent, and audit or research. </t>
  </si>
  <si>
    <t>IPG756</t>
  </si>
  <si>
    <t>Focal therapy using high-intensity focused ultrasound for localised prostate cancer</t>
  </si>
  <si>
    <t>Evidence on the safety of focal therapy using high-intensity focused ultrasound for localised prostate cancer is adequate, but evidence on its efficacy is limited. Therefore, this procedure should only be used with special arrangements for clinical governance, consent, and audit or research.</t>
  </si>
  <si>
    <t>IPG757</t>
  </si>
  <si>
    <t>Maximal cytoreductive surgery for advanced ovarian cancer</t>
  </si>
  <si>
    <t>Evidence on the safety and efficacy of maximal cytoreductive surgery for advanced ovarian cancer is adequate to support using this procedure provided that standard arrangements are in place for clinical governance, consent and audit. </t>
  </si>
  <si>
    <t>IPG758</t>
  </si>
  <si>
    <t>Radiofrequency ablation for palliation of painful spinal metastases</t>
  </si>
  <si>
    <t>Spinal cancer</t>
  </si>
  <si>
    <t>Evidence on the safety and efficacy of radiofrequency ablation for palliation of painful spinal metastases is limited in quantity and quality. Therefore, this procedure should only be used with special arrangements for clinical governance, consent, and audit or research. </t>
  </si>
  <si>
    <t>IPG759</t>
  </si>
  <si>
    <t>Radiofrequency ablation as an adjunct to balloon kyphoplasty or percutaneous vertebroplasty for palliation of painful spinal metastases</t>
  </si>
  <si>
    <t>Evidence on the safety and efficacy of radiofrequency ablation as an adjunct to balloon kyphoplasty or percutaneous vertebroplasty for palliation of painful spinal metastases is adequate to support using this procedure provided that standard arrangements are in place for clinical governance, consent and audit.</t>
  </si>
  <si>
    <t>IPG760</t>
  </si>
  <si>
    <t>Daytime intraoral neuromuscular electrical tongue stimulation using a removable device for obstructive sleep apnoea</t>
  </si>
  <si>
    <t>Evidence on the safety and efficacy of daytime intraoral neuromuscular electrical tongue stimulation using a removable device for obstructive sleep apnoea is inadequate in quality and quantity. So, this procedure should be used only in research.</t>
  </si>
  <si>
    <t>IPG761</t>
  </si>
  <si>
    <t>Endoscopic ultrasound-guided biliary drainage for biliary obstruction</t>
  </si>
  <si>
    <t>Evidence on the safety and efficacy of endoscopic ultrasound-guided biliary drainage (EUS‑BD) for biliary obstruction caused by distal malignant disease is adequate to support using this procedure. This is provided that standard arrangements are in place for clinical governance, consent and audit. </t>
  </si>
  <si>
    <t>IPG762</t>
  </si>
  <si>
    <t>Intramuscular diaphragm stimulation for ventilator-dependent chronic respiratory failure from high spinal cord injuries</t>
  </si>
  <si>
    <t>Spinal surgery</t>
  </si>
  <si>
    <t>Intramuscular diaphragm stimulation for ventilator-dependent chronic respiratory failure from high spinal cord injuries should only be used with special arrangements for clinical governance, consent, and audit or research.</t>
  </si>
  <si>
    <t>IPG763</t>
  </si>
  <si>
    <t>Intraoperative electron beam radiotherapy for locally advanced and locally recurrent colorectal cancer</t>
  </si>
  <si>
    <t>Colorectal Cancer</t>
  </si>
  <si>
    <t>Evidence on the safety of intraoperative electron beam radiotherapy for locally advanced and locally recurrent colorectal cancer is adequate. Evidence on efficacy is inadequate in quality and quantity. Therefore, this procedure should only be used in the context of research.</t>
  </si>
  <si>
    <t>IPG764</t>
  </si>
  <si>
    <t>Endoscopic ultrasound-guided gallbladder drainage for acute cholecystitis when surgery is not an option</t>
  </si>
  <si>
    <t>Hepatobiliary and Pancreatic Surgery Service</t>
  </si>
  <si>
    <t xml:space="preserve">Endoscopic ultrasound-guided gallbladder drainage for acute cholecystitis can be used when surgery is not an option, if standard arrangements are in place for clinical governance, consent and audit. </t>
  </si>
  <si>
    <t>IPG765</t>
  </si>
  <si>
    <t>Minimally invasive fusionless posterior-approach surgery to correct idiopathic scoliosis in children and young people</t>
  </si>
  <si>
    <t xml:space="preserve">Minimally invasive fusionless posterior-approach surgery to correct idiopathic scoliosis in children and young people should be used only in research. </t>
  </si>
  <si>
    <t>IPG766</t>
  </si>
  <si>
    <t>Botulinum toxin injection into the urethral sphincter for idiopathic chronic non-obstructive urinary retention</t>
  </si>
  <si>
    <t>For people with idiopathic chronic non-obstructive urinary retention caused by external urethral sphincter dysfunction (also known as Fowler’s syndrome in younger women and people with female anatomy, primary disorder of urethral sphincter relaxation or high-tone non-relaxing urethral sphincter), botulinum toxin type A injections into the urethral sphincter should only be used with special arrangements for clinical governance, consent, and audit or research. should be used only in research.</t>
  </si>
  <si>
    <t>IPG767</t>
  </si>
  <si>
    <t>Radiofrequency denervation for osteoarthritic knee pain</t>
  </si>
  <si>
    <t>Radiofrequency denervation for osteoarthritic knee pain may be used if standard arrangements are in place for clinical governance, consent and audit.</t>
  </si>
  <si>
    <t>IPG768</t>
  </si>
  <si>
    <t>Irreversible electroporation for treating prostate cancer</t>
  </si>
  <si>
    <t>Irreversible electroporation for treating prostate cancer should only be used with special arrangements for clinical governance, consent, and audit or research.</t>
  </si>
  <si>
    <t>IPG769</t>
  </si>
  <si>
    <t>Aortic valve reconstruction with glutaraldehyde-treated autologous pericardium</t>
  </si>
  <si>
    <t>Aortic valve reconstruction with glutaraldehyde-treated autologous pericardium for aortic valve disease should be used only in research.</t>
  </si>
  <si>
    <t>IPG770</t>
  </si>
  <si>
    <t>Transurethral water-jet ablation for lower urinary tract symptoms caused by benign prostatic hyperplasia</t>
  </si>
  <si>
    <t>Transurethral water-jet ablation for lower urinary tract symptoms caused by benign prostatic hyperplasia (BPH) may be used if standard arrangements are in place for clinical governance, consent and audit.</t>
  </si>
  <si>
    <t>IPG771</t>
  </si>
  <si>
    <t>Cryotherapy for Chronic Rhinitis</t>
  </si>
  <si>
    <t xml:space="preserve">Cryotherapy for chronic rhinitis should be used only in research. </t>
  </si>
  <si>
    <t>IPG772</t>
  </si>
  <si>
    <t>Removal, preservation and reimplantation of ovarian tissue for restoring fertility after gonadotoxic treatment</t>
  </si>
  <si>
    <t>Removal, preservation and reimplantation of ovarian tissue for restoring fertility after gonadotoxic treatment may be used if standard arrangements are in place for clinical governance, consent and audit.</t>
  </si>
  <si>
    <t>IPG773</t>
  </si>
  <si>
    <t>Percutaneous deep venous arterialisation for chronic limb-threatening ischaemia</t>
  </si>
  <si>
    <t>Percutaneous deep venous arterialisation for chronic limb-threatening ischaemia in people with limited treatment options should only be used with special arrangements for clinical governance, consent, and audit or research.</t>
  </si>
  <si>
    <t>IPG774</t>
  </si>
  <si>
    <t>Vaginal transluminal endoscopic hysterectomy and adnexal surgery for benign gynaecological conditions</t>
  </si>
  <si>
    <t>Vaginal transluminal endoscopic hysterectomy and adnexal surgery for benign gynaecological conditions should only be used with special arrangements for clinical governance, consent, and audit or research.</t>
  </si>
  <si>
    <t>IPG775</t>
  </si>
  <si>
    <t>Biodegradable subacromial spacer insertion for rotator cuff tears</t>
  </si>
  <si>
    <t>When debridement is a suitable option, biodegradable subacromial spacer insertion for rotator cuff tears should not be used.</t>
  </si>
  <si>
    <t>IPG776</t>
  </si>
  <si>
    <t>Extracorporeal carbon dioxide removal for acute respiratory failure</t>
  </si>
  <si>
    <t>For people with acute hypoxic respiratory failure, extracorporeal carbon dioxide removal should not be used. 
For people with acute hypercapnic respiratory failure, extracorporeal carbon dioxide removal should be used only in research.</t>
  </si>
  <si>
    <t>IPG777</t>
  </si>
  <si>
    <t>Percutaneous transarterial carotid artery stent placement for asymptomatic extracranial carotid stenosis</t>
  </si>
  <si>
    <t>Percutaneous transarterial carotid artery stent placement for asymptomatic extracranial carotid stenosis should only be used with special arrangements for clinical governance, consent, and audit or research.</t>
  </si>
  <si>
    <t>IPG778</t>
  </si>
  <si>
    <t>Percutaneous thrombectomy for intermediate-risk or high-risk pulmonary embolus</t>
  </si>
  <si>
    <t>For high-risk pulmonary embolism in people who cannot have thrombolysis, or when there are no other suitable treatment options or alternative treatments have failed, percutaneous thrombectomy should only be used with special arrangements for clinical governance, informed consent and audit.</t>
  </si>
  <si>
    <t>IPG779</t>
  </si>
  <si>
    <t>Middle meningeal artery embolisation for chronic subdural haematomas</t>
  </si>
  <si>
    <t>Endovascular</t>
  </si>
  <si>
    <t>Middle meningeal artery embolisation for chronic subdural haematomas should be used only in research.</t>
  </si>
  <si>
    <t>IPG780</t>
  </si>
  <si>
    <t>Intravascular lithotripsy for calcified arteries in peripheral arterial disease</t>
  </si>
  <si>
    <t xml:space="preserve">Intravascular lithotripsy for calcified arteries in peripheral arterial disease should only be used with special arrangements for clinical governance, consent, and audit or research. </t>
  </si>
  <si>
    <t>IPG781</t>
  </si>
  <si>
    <t>Electrical stimulation of the pharynx for neurogenic dysphagia</t>
  </si>
  <si>
    <t xml:space="preserve"> 1) For people with neurogenic dysphagia who have a tracheostomy after stroke, pharyngeal electrical stimulation can be used in the NHS while more evidence is generated. It can only be used with special arrangements for clinical governance, consent, and audit or research. 2)For people with neurogenic dysphagia after stroke who do not have a tracheostomy and people with other causes of neurogenic dysphagia, more research is needed on pharyngeal electrical stimulation.</t>
  </si>
  <si>
    <t>IPG782</t>
  </si>
  <si>
    <t>Temperature control to improve neurological outcomes after cardiac arrest</t>
  </si>
  <si>
    <t>Use temperature control as an option to prevent fever and improve neurological outcomes after cardiac arrest with standard arrangements in place for clinical governance, consent and audit.</t>
  </si>
  <si>
    <t>IPG783</t>
  </si>
  <si>
    <t>Endoscopic sleeve gastroplasty for obesity</t>
  </si>
  <si>
    <t>General and Upper Gastrointestinal Surgery</t>
  </si>
  <si>
    <t>Use endoscopic sleeve gastroplasty as an option to treat obesity in adults with standard arrangements in place for clinical governance, consent and audit.</t>
  </si>
  <si>
    <t>IPG784</t>
  </si>
  <si>
    <t>Epidermal radiotherapy using rhenium-188 for non-melanoma skin cancer</t>
  </si>
  <si>
    <t>Skin Cancer</t>
  </si>
  <si>
    <t>More research is needed on epidermal radiotherapy using rhenium‑188 paste for non-melanoma skin cancer. This procedure should only be done as part of a formal research study and a research ethics committee needs to have approved its use.</t>
  </si>
  <si>
    <t>IPG785</t>
  </si>
  <si>
    <t>Lymphovenous anastomosis at the time of axillary/inguinal lymph node dissection for the prevention of secondary lymphoedema</t>
  </si>
  <si>
    <t xml:space="preserve">
Lymphovenous anastomosis during axillary dissection for preventing secondary lymphoedema in adults with breast cancer can be used in the NHS while more evidence is generated. It can only be used with special arrangements for clinical governance, consent, and audit or research.</t>
  </si>
  <si>
    <t>IPG786</t>
  </si>
  <si>
    <t>Selective internal radiation therapy for neuroendocrine tumours that have metastasised to the liver</t>
  </si>
  <si>
    <t>Liver cancer</t>
  </si>
  <si>
    <t>Use selective internal radiation therapy (SIRT) as an option for neuroendocrine tumours that have metastasised to the liver, with standard arrangements in place for clinical governance, consent and audit. Patient selection should be done by a multidisciplinary team with experience in managing neuroendocrine tumours. The procedure should only be done in specialist centres by clinicians trained and experienced in delivering SIRT. Clinicians should enter details about everyone having this procedure into an appropriate registry.</t>
  </si>
  <si>
    <t>IPG787</t>
  </si>
  <si>
    <t>Endoscopic duodenal mucosal resurfacing for type 2 diabetes</t>
  </si>
  <si>
    <t>More research is needed on endoscopic duodenal mucosal resurfacing for insulin resistance in type 2 diabetes. This procedure should only be done as part of a formal research study, and a research ethics committee needs to have approved its use</t>
  </si>
  <si>
    <t>IPG788</t>
  </si>
  <si>
    <t>Image-guided percutaneous laser ablation for primary and secondary liver tumours</t>
  </si>
  <si>
    <t>Image-guided percutaneous laser ablation for primary and secondary liver tumours can be used in the NHS while more evidence is generated. It can only be used with special arrangements in place for clinical governance, informed consent and audit. Patient selection should be done by a multidisciplinary team experienced in managing primary and secondary liver tumours. Healthcare organisations should ensure systems are in place that support clinicians to collect and report data on outcomes and safety for everyone having this procedure and regularly review data on outcomes and safety for this procedure.</t>
  </si>
  <si>
    <t>IPG789</t>
  </si>
  <si>
    <t>Minimally invasive percutaneous surgical techniques with internal fixation for correcting hallux valgus</t>
  </si>
  <si>
    <t>Use minimally invasive percutaneous surgical techniques with internal fixation as an option for correcting hallux valgus with standard arrangements in place for clinical governance, consent and audit. These challenging techniques should only be done by a clinician with specific training and specialist experience in the procedure techniques.</t>
  </si>
  <si>
    <t>IPG790</t>
  </si>
  <si>
    <t>Phrenic nerve pacing for congenital central hypoventilation syndrome</t>
  </si>
  <si>
    <t>Use phrenic nerve pacing as an option to treat congenital central hypoventilation syndrome (CCHS) with standard arrangements in place for clinical governance, consent and audit. This procedure should only be done in specialist centres by clinicians with specific training and experience in the procedure. Patients should be followed up by clinicians experienced in managing the condition.</t>
  </si>
  <si>
    <t>IPG791</t>
  </si>
  <si>
    <t>Caval valve implantation for tricuspid regurgitation</t>
  </si>
  <si>
    <t>More research is needed on caval valve implantation for tricuspid regurgitation in adults. This procedure should only be done as part of a formal research study, with NHS research ethics committee approval.</t>
  </si>
  <si>
    <t>IPG792</t>
  </si>
  <si>
    <t>Phrenic nerve pacing for ventilator-dependent high cervical spinal cord injury</t>
  </si>
  <si>
    <t>Neurosurgery</t>
  </si>
  <si>
    <t>Use phrenic nerve pacing as an option to treat ventilator-dependent high cervical spinal cord injury (SCI) with standard arrangements in place for clinical governance, consent and audit.</t>
  </si>
  <si>
    <t>IPG793</t>
  </si>
  <si>
    <t>Single-step scaffold insertion for repairing symptomatic chondral knee defects</t>
  </si>
  <si>
    <t>Use single-step scaffold insertion as an option for repairing symptomatic chondral knee defects with standard arrangements in place for clinical governance, consent and audit. Healthcare professionals should enter details about everyone having single-step scaffold insertion for repairing symptomatic chondral knee defects onto a suitable registry, such as the International Cartilage Regeneration &amp; Joint Preservation Society Registry.</t>
  </si>
  <si>
    <t>IPG794</t>
  </si>
  <si>
    <t>Endoscopic bipolar radiofrequency ablation for malignant biliary obstruction</t>
  </si>
  <si>
    <t>More research is needed on endoscopic bipolar radiofrequency ablation for treating malignant biliary obstruction.</t>
  </si>
  <si>
    <t>IPG795</t>
  </si>
  <si>
    <t>Direct skeletal fixation of limb prostheses using intraosseous transcutaneous implants</t>
  </si>
  <si>
    <t>Direct skeletal fixation of limb prostheses using an intraosseous transcutaneous implant can be used in the NHS while more evidence is generated. It can only be used with special arrangements for clinical governance, consent, and audit or research. Healthcare organisations should:
• Ensure systems are in place that support clinicians to collect and report data on outcomes and safety for everyone having this procedure.
• Regularly review data on outcomes and safety for this procedure. The procedure should only be done in specialised centres by a multidisciplinary team with specific training and experience in the procedural techniques, and management and rehabilitation after the procedure.</t>
  </si>
  <si>
    <t>IPG796</t>
  </si>
  <si>
    <t>MRI-guided focused ultrasound thalamotomy for treating moderate to severe tremor in Parkinson’s</t>
  </si>
  <si>
    <t>More research is needed on MRI-guided focused ultrasound thalamotomy for treating moderate to severe tremor in Parkinson's before it can be used in the NHS.
This procedure should only be done as part of a formal research study and a research ethics committee needs to have approved its use.</t>
  </si>
  <si>
    <t>IPG797</t>
  </si>
  <si>
    <t>MRI guided focused ultrasound subthalamotomy in parkinson's disease</t>
  </si>
  <si>
    <t>More research is needed on MRI-guided focused ultrasound subthalamotomy for treating Parkinson's before it can be used in the NHS.
This procedure should only be done as part of a formal research study and a research ethics committee needs to have approved its use</t>
  </si>
  <si>
    <t>IPG798</t>
  </si>
  <si>
    <t>Transperineal laser ablation for treating lower urinary tract symptoms of benign prostatic hyperplasia</t>
  </si>
  <si>
    <t>1) People who cannot have TURP or other transurethral procedures
Transperineal laser ablation (TPLA) can be used to treat lower urinary tract symptoms of benign prostatic hyperplasia in the NHS while more evidence is generated, in people who cannot have transurethral resection of the prostate (TURP) or other transurethral procedures. It can only be used with special arrangements for clinical governance, consent, and audit or research     
2) People who can have TURP or other transurethral procedures 
More research is needed on TPLA to treat lower urinary tract symptoms of benign prostatic hyperplasia in people who can have TURP or other transurethral procedures, before it can be used in the NHS.</t>
  </si>
  <si>
    <t>IPG799</t>
  </si>
  <si>
    <t>Electrically stimulated intravesical therapy for interstitial cystitis or overactive bladder in adults</t>
  </si>
  <si>
    <t>More research is needed on electrically stimulated intravesical therapy to manage the symptoms of interstitial cystitis or overactive bladder in adults before it can be used in the NHS</t>
  </si>
  <si>
    <t>IPG802</t>
  </si>
  <si>
    <t>Intravascular lithotripsy for calcified coronary arteries during percutaneous coronary intervention</t>
  </si>
  <si>
    <t>Use intravascular lithotripsy as an option to treat calcified coronary arteries during percutaneous coronary intervention with standard arrangements in place for clinical governance, consent and audit.</t>
  </si>
  <si>
    <t>IPG801</t>
  </si>
  <si>
    <t>Alcohol-mediated perivascular renal sympathetic denervation for resistant hypertension</t>
  </si>
  <si>
    <t>More research is needed on alcohol-mediated perivascular renal sympathetic denervation for treating resistant hypertension before it can be used in the NHS.</t>
  </si>
  <si>
    <t>IPG800</t>
  </si>
  <si>
    <t>Balloon disimpaction of the baby’s head at emergency caesarean during the second stage of labour</t>
  </si>
  <si>
    <t>More research is needed on balloon disimpaction of the baby's head at emergency caesarean during the second stage of labour before it can be used in the NHS. This procedure should only be done as part of a formal research study, and a research ethics committee needs to have approved its use. The procedure should only be done by staff trained in managing an emergency caesarean birth when the baby's head is impacted. Centres already using this procedure may continue to do so but are encouraged to collect data or do further research on the outcomes listed in recommendation 1.5.</t>
  </si>
  <si>
    <t>IPG803</t>
  </si>
  <si>
    <t>Laparoscopic insertion of an inactive implant for gastro-oesophageal reflux disease</t>
  </si>
  <si>
    <t>For people with ineffective oesophageal motility (IOM), laparoscopic insertion of an inactive implant can be used to treat gastro-oesophageal reflux disease in the NHS while more evidence is generated. It can only be used with special arrangements for clinical governance, consent, and audit or research.</t>
  </si>
  <si>
    <t>IPG804</t>
  </si>
  <si>
    <t>Targeted muscle reinnervation for managing limb amputation pain</t>
  </si>
  <si>
    <t>Targeted muscle reinnervation can be used in the NHS, while more evidence is generated, as a secondary procedure to treat problematic pain that has developed after limb amputation. It can only be used with special arrangements for clinical governance, consent, and audit or research.</t>
  </si>
  <si>
    <t>IPG805</t>
  </si>
  <si>
    <t>Transcatheter aortic valve implantation for native aortic valve regurgitation</t>
  </si>
  <si>
    <r>
      <t xml:space="preserve">Draft recommendation: </t>
    </r>
    <r>
      <rPr>
        <b/>
        <sz val="12"/>
        <color theme="1"/>
        <rFont val="Arial"/>
        <family val="2"/>
      </rPr>
      <t xml:space="preserve">1) When SAVR is not suitable or high risk - </t>
    </r>
    <r>
      <rPr>
        <sz val="12"/>
        <color theme="1"/>
        <rFont val="Arial"/>
        <family val="2"/>
      </rPr>
      <t xml:space="preserve">Transcatheter aortic valve implantation (TAVI) can be used in the NHS while more evidence is generated to treat native aortic valve regurgitation when surgical aortic valve replacement (SAVR) is not suitable or is high risk. It can only be used with special arrangements for clinical governance, consent, and audit or research. </t>
    </r>
    <r>
      <rPr>
        <b/>
        <sz val="12"/>
        <color theme="1"/>
        <rFont val="Arial"/>
        <family val="2"/>
      </rPr>
      <t xml:space="preserve">2) When SAVR is suitable and is not high risk - </t>
    </r>
    <r>
      <rPr>
        <sz val="12"/>
        <color theme="1"/>
        <rFont val="Arial"/>
        <family val="2"/>
      </rPr>
      <t xml:space="preserve">
More research is needed on TAVI for native aortic valve regurgitation when SAVR is suitable and is not high risk before it can be used in the NHS.</t>
    </r>
  </si>
  <si>
    <t>IPG806</t>
  </si>
  <si>
    <t>Pulsed field ablation for atrial fibrillation</t>
  </si>
  <si>
    <t>Use pulsed-field ablation as an option to treat atrial fibrillation with standard arrangements in place for clinical governance, consent and audit.</t>
  </si>
  <si>
    <t>IPG10411</t>
  </si>
  <si>
    <t>Venoarterial extracorporeal membrane oxygenation (VA ECMO) for acute heart failure in adults</t>
  </si>
  <si>
    <t>Draft recommendation 1) As a bridge to recovery, heart transplant or implanted LVAD - Venoarterial extracorporeal membrane oxygenation (VA ECMO) can be used as an option for severe acute heart failure as a bridge to recovery, a heart transplant or an implanted left ventricular assist device (LVAD). (2) When recovery is unlikely and a heart transplant or implanted LVAD is not suitable - More research is needed on VA ECMO for severe acute heart failure when recovery is unlikely and a heart transplant or implanted LVAD is not suitable, before it can be used in the NHS.</t>
  </si>
  <si>
    <t>IPG10431</t>
  </si>
  <si>
    <t>Venoarterial Extracorporeal membrane oxygenation (VA ECMO) for extracorporeal cardiopulmonary resuscitation (ECPR) in adults in refractory cardiac arrest</t>
  </si>
  <si>
    <t>1) For refractory cardiac arrest with a shockable heart rhythm - Venoarterial extracorporeal membrane oxygenation (VA ECMO) for extracorporeal cardiopulmonary resuscitation (ECPR) can be used as an option to manage in-hospital and out-of-hospital refractory cardiac arrest in adults with a shockable heart rhythm.                                                                           2)For refractory cardiac arrest without a shockable heart rhythm - More research is needed on VA ECMO for ECPR to manage in hospital and out-of-hospital refractory cardiac arrest in adults
without a shockable heart rhythm, before it can be used in the NHS. This procedure should only be done as part of formal research and an NHS research ethics committee needs to have approved its use.</t>
  </si>
  <si>
    <t>IPG10432</t>
  </si>
  <si>
    <t>Venoarterial Extracorporeal membrane oxygenation (VA ECMO) for postcardiotomy cardiogenic shock in adults</t>
  </si>
  <si>
    <t>Draft recommendation: More research is needed on venoarterial extracorporeal membrane oxygenation (VA ECMO) to manage postcardiotomy cardiogenic shock (PCS) before it can be used in the NHS. This procedure should only be done as part of formal research and an NHS research ethics committee needs to have approved its use.</t>
  </si>
  <si>
    <t>IPG10412</t>
  </si>
  <si>
    <t>Low energy contact X-ray brachytherapy for rectal cancer</t>
  </si>
  <si>
    <r>
      <t xml:space="preserve">Draft recommendation: </t>
    </r>
    <r>
      <rPr>
        <b/>
        <sz val="12"/>
        <color theme="1"/>
        <rFont val="Arial"/>
        <family val="2"/>
      </rPr>
      <t xml:space="preserve">Early-stage and locally advanced rectal cancer - </t>
    </r>
    <r>
      <rPr>
        <sz val="12"/>
        <color theme="1"/>
        <rFont val="Arial"/>
        <family val="2"/>
      </rPr>
      <t xml:space="preserve">Low-energy contact X-ray brachytherapy can be used as an option to treat early-stage and locally advanced rectal cancer in people when either:
• the person chooses not to have surgery and their tumour:
− is 3 cm or less and
− has not spread beyond stage T3b or N1 (with limited nodal involvement), or
• surgery is not suitable.
</t>
    </r>
    <r>
      <rPr>
        <b/>
        <sz val="12"/>
        <color theme="1"/>
        <rFont val="Arial"/>
        <family val="2"/>
      </rPr>
      <t>Advanced rectal cancer</t>
    </r>
    <r>
      <rPr>
        <sz val="12"/>
        <color theme="1"/>
        <rFont val="Arial"/>
        <family val="2"/>
      </rPr>
      <t xml:space="preserve"> - More research is needed on low-energy contact X-ray brachytherapy to treat advanced rectal cancer in people before it can be used in the NHS.</t>
    </r>
  </si>
  <si>
    <t>IPG10340</t>
  </si>
  <si>
    <t>Leadless cardiac pacemaker implantation for bradyarrhythmias</t>
  </si>
  <si>
    <r>
      <t xml:space="preserve">Draft recommendation: </t>
    </r>
    <r>
      <rPr>
        <b/>
        <sz val="12"/>
        <color theme="1"/>
        <rFont val="Arial"/>
        <family val="2"/>
      </rPr>
      <t xml:space="preserve">Single-chamber pacing - </t>
    </r>
    <r>
      <rPr>
        <sz val="12"/>
        <color theme="1"/>
        <rFont val="Arial"/>
        <family val="2"/>
      </rPr>
      <t>Leadless cardiac pacemaker implantation can be used as an option for single-chamber pacing in people with bradyarrhythmias.</t>
    </r>
    <r>
      <rPr>
        <b/>
        <sz val="12"/>
        <color theme="1"/>
        <rFont val="Arial"/>
        <family val="2"/>
      </rPr>
      <t xml:space="preserve">
Dual-chamber pacing - </t>
    </r>
    <r>
      <rPr>
        <sz val="12"/>
        <color theme="1"/>
        <rFont val="Arial"/>
        <family val="2"/>
      </rPr>
      <t>More research is needed on leadless pacemakers for bradyarrhythmias for people who need dual-chamber pacing before it can be used in the NHS.</t>
    </r>
  </si>
  <si>
    <t>29/09/2025 - 27/10/2025</t>
  </si>
  <si>
    <t>IPG10216</t>
  </si>
  <si>
    <t>Beating heart mitral valve repair by artificial chordae insertion for mitral regurgitation</t>
  </si>
  <si>
    <t>IPG10416</t>
  </si>
  <si>
    <t>Transcatheter tricuspid valve implantation for tricuspid regurgitation</t>
  </si>
  <si>
    <t>03/11/2025 - 01/12/2025</t>
  </si>
  <si>
    <t>Insertion of a catheter-based intravascular microaxial flow pump for cardiogenic shock</t>
  </si>
  <si>
    <t>IPG10318</t>
  </si>
  <si>
    <t>Transvenous embolisation for treating cerebrospinal fluid venous fistula associated with spontaneous intracranial hypotension</t>
  </si>
  <si>
    <t>IPG10392</t>
  </si>
  <si>
    <t>Corticosteroid-releasing bioabsorbable stent or spacer insertion during endoscopic sinus surgery to treat chronic rhinosinusitis</t>
  </si>
  <si>
    <t>Draft recommendation: Corticosteroid-releasing bioabsorbable stent or spacer insertion during endoscopic sinus surgery for chronic rhinosinusitis can be used in the NHS while more evidence is generated. It can only be used with special arrangements for clinical governance, consent, and audit or research</t>
  </si>
  <si>
    <t>IPG10067</t>
  </si>
  <si>
    <t>Endoscopic bipolar radiofrequency ablation for treating biliary obstruction caused by cholangiocarcinoma or pancreatic adenocarcinoma</t>
  </si>
  <si>
    <t>IPG1180</t>
  </si>
  <si>
    <t>Implanting a baroreceptor stimulation device for resistant hypertension</t>
  </si>
  <si>
    <t>IPG10204</t>
  </si>
  <si>
    <t>Total hip arthroplasty using the superpath approach for osteoarthritis</t>
  </si>
  <si>
    <t>IPG10394</t>
  </si>
  <si>
    <t>Optical Coherence Tomography to guide percutaneous coronary intervention</t>
  </si>
  <si>
    <t>Drop down list details</t>
  </si>
  <si>
    <t>Specialities</t>
  </si>
  <si>
    <t>Cost</t>
  </si>
  <si>
    <t>Commissioners</t>
  </si>
  <si>
    <t>Providers</t>
  </si>
  <si>
    <t>Resource impact category</t>
  </si>
  <si>
    <t>Implementation period</t>
  </si>
  <si>
    <t>Administration</t>
  </si>
  <si>
    <t>Healthcare capacity impact</t>
  </si>
  <si>
    <t>Antimicrobial prescribing guideline</t>
  </si>
  <si>
    <t>Bariatric surgery / weight manangement services</t>
  </si>
  <si>
    <t>Not recommended for routine adoption in the NHS</t>
  </si>
  <si>
    <t>High cost</t>
  </si>
  <si>
    <t>Antimicrobial prescribing guideline - update (new clinical practice evidence)</t>
  </si>
  <si>
    <t>Acute hepatic porphyria</t>
  </si>
  <si>
    <t>Employers and their workplace representatives</t>
  </si>
  <si>
    <t>NHS mental health trusts, third sector organisations and commercial providers</t>
  </si>
  <si>
    <t>Low cost</t>
  </si>
  <si>
    <t>Antimicrobial prescribing guideline - update (new pharmaceutical evidence)</t>
  </si>
  <si>
    <t>Clinical Guideline</t>
  </si>
  <si>
    <t>Cost neutral</t>
  </si>
  <si>
    <t>Antimicrobial prescribing guideline (new)</t>
  </si>
  <si>
    <t>30 / 90</t>
  </si>
  <si>
    <t>Gel</t>
  </si>
  <si>
    <t>Diagnostic Technology</t>
  </si>
  <si>
    <t>Assess locally - the figures quoted relate to the impact of SGLT2 inhibitors for type 2 patients with CKD only</t>
  </si>
  <si>
    <t>Organisations delivering radiotherapy services, NHS hospital trusts</t>
  </si>
  <si>
    <t>90 days or as per funding variation</t>
  </si>
  <si>
    <t>not recommended</t>
  </si>
  <si>
    <t>ICB and NHS mental health trusts</t>
  </si>
  <si>
    <t>Medical Technology</t>
  </si>
  <si>
    <t>ICB for adults. NHS England for adolescents if managed within a specialised service</t>
  </si>
  <si>
    <t>As per the funding variation</t>
  </si>
  <si>
    <t>n/a</t>
  </si>
  <si>
    <t>Public health guideline</t>
  </si>
  <si>
    <t>Discontinued</t>
  </si>
  <si>
    <t>Quality Standard</t>
  </si>
  <si>
    <t>Elderly medicine</t>
  </si>
  <si>
    <t>Alpha-mannosidosis</t>
  </si>
  <si>
    <t>ICB, LAs, NHS England and the criminal justice system</t>
  </si>
  <si>
    <t>Primary care and Social care</t>
  </si>
  <si>
    <t xml:space="preserve">Cochrane case study </t>
  </si>
  <si>
    <t>Social Care</t>
  </si>
  <si>
    <t>Local Authorities</t>
  </si>
  <si>
    <t>n/a - IMF budget</t>
  </si>
  <si>
    <t>This asthma pathway links to recommendations and resources from the British Thoracic Society (BTS), National Institute for Health and Care Excellence (NICE) and Scottish Intercollegiate Guidelines Network (SIGN) on diagnosing, monitoring and managing asthma in adults, young people and children.</t>
  </si>
  <si>
    <t>Intrathecal injection</t>
  </si>
  <si>
    <t>NHS England and Local authority</t>
  </si>
  <si>
    <t>NHS England for people with AKI or on dialysis, otherwise ICB</t>
  </si>
  <si>
    <t>Diagnostic Technology - update (new pharmaceutical evidence)</t>
  </si>
  <si>
    <t>Anal canal squamous cell carcinoma</t>
  </si>
  <si>
    <t>Other</t>
  </si>
  <si>
    <t>Terminated</t>
  </si>
  <si>
    <t>Fast Track Appraisal</t>
  </si>
  <si>
    <t>Radiotherapy services are commissioned by NHS England</t>
  </si>
  <si>
    <t>Primary care, Community health care, Secondary care - acute and Secondary care - mental health trusts</t>
  </si>
  <si>
    <t>Health Technology Evaluation</t>
  </si>
  <si>
    <t>Ankylosing spondylitis</t>
  </si>
  <si>
    <t>Anticoagulation</t>
  </si>
  <si>
    <t>Primary care, Community health care, Secondary care - acute, Secondary care - mental health trusts, tertiary care, Ambulance services and Social care</t>
  </si>
  <si>
    <t>Medical device</t>
  </si>
  <si>
    <t>Medical Technology - update (new clinical practice evidence)</t>
  </si>
  <si>
    <t>n/a - discontinued</t>
  </si>
  <si>
    <t>Primary care, Secondary care - acute, Mental Health Trusts</t>
  </si>
  <si>
    <t>Terminated assessment</t>
  </si>
  <si>
    <t>Primary care, secondary care and local authority</t>
  </si>
  <si>
    <t>Medical Technology - update (new pharmaceutical evidence)</t>
  </si>
  <si>
    <t>Medical Technology - update (update costs)</t>
  </si>
  <si>
    <t>Medical Technology - new</t>
  </si>
  <si>
    <t>Axial spondyloarthritis</t>
  </si>
  <si>
    <t>Oral plus injections</t>
  </si>
  <si>
    <t>Nephrology</t>
  </si>
  <si>
    <t>Public health guideline - update (new clinical practice evidence)</t>
  </si>
  <si>
    <t>Public health guideline - update (new pharmaceutical evidence)</t>
  </si>
  <si>
    <t>Social care</t>
  </si>
  <si>
    <t>Public health guideline (new)</t>
  </si>
  <si>
    <t>Paediatric neurology</t>
  </si>
  <si>
    <t>Blastic plasmacytoid dendtritic cell neoplasm</t>
  </si>
  <si>
    <t>Quality Standard - update (new pharmaceutical evidence)</t>
  </si>
  <si>
    <t>Paediatrics</t>
  </si>
  <si>
    <t>Pharmacology</t>
  </si>
  <si>
    <t>Social Care guideline - update (new clinical practice evidence)</t>
  </si>
  <si>
    <t>Social Care guideline - update (new pharmaceutical evidence)</t>
  </si>
  <si>
    <t>Cardiovascular events</t>
  </si>
  <si>
    <t>Services can be based on partnership between secondary, community, primary, social care and mental health services and in many cases partnerships with the independent sector</t>
  </si>
  <si>
    <t>Social Care guideline (new)</t>
  </si>
  <si>
    <t>Cerebral adrenoleukodystrophy</t>
  </si>
  <si>
    <t>Chronic immune thrombocytopenia</t>
  </si>
  <si>
    <t>Sexual Health</t>
  </si>
  <si>
    <t>Chronic rhinosinusitis</t>
  </si>
  <si>
    <t>Transplantation</t>
  </si>
  <si>
    <t>Weight management</t>
  </si>
  <si>
    <t>Cutaneous cell carcinoma</t>
  </si>
  <si>
    <t>Depression</t>
  </si>
  <si>
    <t>Dermatitis</t>
  </si>
  <si>
    <t>Digestive system</t>
  </si>
  <si>
    <t>Dravet syndrome</t>
  </si>
  <si>
    <t>Dry eye disease</t>
  </si>
  <si>
    <t>Ear and nose</t>
  </si>
  <si>
    <t>Emphysema</t>
  </si>
  <si>
    <t>Eosinophilic esophagitis</t>
  </si>
  <si>
    <t>Epidermolysis bullosa</t>
  </si>
  <si>
    <t>Erythropoietic protoporphyria</t>
  </si>
  <si>
    <t>Haematopoietic stem cell transplant</t>
  </si>
  <si>
    <t>haemolytic uraemic syndrome</t>
  </si>
  <si>
    <t>Hemoglobinuria</t>
  </si>
  <si>
    <t>Hepatitis</t>
  </si>
  <si>
    <t>Hypophosphatasia</t>
  </si>
  <si>
    <t>Hypercholesterolaemia/ mixed dyslipidaemia</t>
  </si>
  <si>
    <t>Ideopathic pulmonary fibrosis</t>
  </si>
  <si>
    <t>Infection post haematopoietic stem cell transplant</t>
  </si>
  <si>
    <t>Infection post transplant</t>
  </si>
  <si>
    <t>Influenza</t>
  </si>
  <si>
    <t>Inner ear</t>
  </si>
  <si>
    <t>Insomnia</t>
  </si>
  <si>
    <t>Interstitial lung disease</t>
  </si>
  <si>
    <t>Ischaemic stroke</t>
  </si>
  <si>
    <t>Joints</t>
  </si>
  <si>
    <t>Lupus erythematosus</t>
  </si>
  <si>
    <t>Lysosomal acid lipase deficiency</t>
  </si>
  <si>
    <t>Merkel cell carcinoma</t>
  </si>
  <si>
    <t>Metachromatic leukodystrophy</t>
  </si>
  <si>
    <t>Mucopolysaccharidosis type 4A</t>
  </si>
  <si>
    <t>Muscle</t>
  </si>
  <si>
    <t>Mycosis fungoides and Sézary syndrome</t>
  </si>
  <si>
    <t>Myelofibrosis</t>
  </si>
  <si>
    <t>Myotonia</t>
  </si>
  <si>
    <t>Narcolepsy</t>
  </si>
  <si>
    <t>Neuromyelitis optica spectrum disorder</t>
  </si>
  <si>
    <t>Non-malignant diseases</t>
  </si>
  <si>
    <t>Ototoxicity</t>
  </si>
  <si>
    <t>Pain from bone metastases</t>
  </si>
  <si>
    <t>Peanut allergy</t>
  </si>
  <si>
    <t>Phenylketonuria</t>
  </si>
  <si>
    <t>Plaque psoriasis</t>
  </si>
  <si>
    <t>Polycythaemia vera</t>
  </si>
  <si>
    <t>Pompe disease</t>
  </si>
  <si>
    <t>Primary hypercholesterolaemia or mixed dyslipidaemia</t>
  </si>
  <si>
    <t>Primary hyperoxaluria type 1</t>
  </si>
  <si>
    <t>Atopic dermatitis / Prurigo nodularis</t>
  </si>
  <si>
    <t>Psoriatic arthritis</t>
  </si>
  <si>
    <t>Short bowel syndrome</t>
  </si>
  <si>
    <t>Sleep anoea</t>
  </si>
  <si>
    <t>Soft tissue sarcoma</t>
  </si>
  <si>
    <t>Vasculitis</t>
  </si>
  <si>
    <t>Waldenström's macroglobulinaemia</t>
  </si>
  <si>
    <t>Women's health</t>
  </si>
  <si>
    <t>Description</t>
  </si>
  <si>
    <t>Specialty</t>
  </si>
  <si>
    <t>General Surgery</t>
  </si>
  <si>
    <t>Vascular Surgery</t>
  </si>
  <si>
    <t>Ear Nose and Throat</t>
  </si>
  <si>
    <t>Oral Surgery</t>
  </si>
  <si>
    <t>Restorative Dentistry</t>
  </si>
  <si>
    <t>Paediatric Dentistry</t>
  </si>
  <si>
    <t>Orthodontics</t>
  </si>
  <si>
    <t>Oral and Maxillofacial Surgery</t>
  </si>
  <si>
    <t>Endodontics</t>
  </si>
  <si>
    <t>Periodontics</t>
  </si>
  <si>
    <t>Prosthodontics</t>
  </si>
  <si>
    <t>Surgical Dentistry</t>
  </si>
  <si>
    <t>Plastic Surgery</t>
  </si>
  <si>
    <t>Cardiothoracic Surgery</t>
  </si>
  <si>
    <t>Paediatric Surgery</t>
  </si>
  <si>
    <t>Pain Management (Retired 1 April 2004)</t>
  </si>
  <si>
    <t>Emergency Medicine</t>
  </si>
  <si>
    <t>Anaesthetics</t>
  </si>
  <si>
    <t>Intensive Care Medicine</t>
  </si>
  <si>
    <t>Aviation and Space Medicine</t>
  </si>
  <si>
    <t>General Internal Medicine</t>
  </si>
  <si>
    <t>Clinical Haematology</t>
  </si>
  <si>
    <t>Clinical Physiology</t>
  </si>
  <si>
    <t>Clinical Pharmacology</t>
  </si>
  <si>
    <t>Audio Vestibular Medicine</t>
  </si>
  <si>
    <t>Clinical Genetics</t>
  </si>
  <si>
    <t>CLINICAL CYTOGENETICS and MOLECULAR GENETICS (Retired 1 April 2010) National Code 312 is retained for CONSULTANTS qualified in this Main Specialty prior to 1 April 2010</t>
  </si>
  <si>
    <t>Clinical Immunology</t>
  </si>
  <si>
    <t>Rehabilitation Medicine</t>
  </si>
  <si>
    <t>Palliative Medicine</t>
  </si>
  <si>
    <t>Paediatric Cardiology</t>
  </si>
  <si>
    <t>Sport and Exercise Medicine</t>
  </si>
  <si>
    <t>Acute Internal Medicine</t>
  </si>
  <si>
    <t>Respiratory Medicine</t>
  </si>
  <si>
    <t>Tropical Medicine</t>
  </si>
  <si>
    <t>Genitourinary Medicine</t>
  </si>
  <si>
    <t>Renal Medicine</t>
  </si>
  <si>
    <t>Medical Oncology</t>
  </si>
  <si>
    <t>Nuclear Medicine</t>
  </si>
  <si>
    <t>Clinical Neurophysiology</t>
  </si>
  <si>
    <t>Paediatric Neurology</t>
  </si>
  <si>
    <t>Dental Medicine</t>
  </si>
  <si>
    <t>Special Care Dentistry</t>
  </si>
  <si>
    <t>Medical Ophthalmology</t>
  </si>
  <si>
    <t>Obstetrics and Gynaecology</t>
  </si>
  <si>
    <t>National Code 500 is not acceptable for Central Returns including Hospital Episode Statistics</t>
  </si>
  <si>
    <t>Community Sexual and Reproductive Health</t>
  </si>
  <si>
    <t>Antenatal Clinic (Retired 1 April 2004)</t>
  </si>
  <si>
    <t>Postnatal Clinic (Retired 1 April 2004)</t>
  </si>
  <si>
    <t>Midwifery</t>
  </si>
  <si>
    <t>General Medical Practice</t>
  </si>
  <si>
    <t>General Dental Practice</t>
  </si>
  <si>
    <t>Maternity Function (Retired 1 April 2004)</t>
  </si>
  <si>
    <t>Other than Maternity (Retired 1 April 2004)</t>
  </si>
  <si>
    <t>Learning Disability</t>
  </si>
  <si>
    <t>Adult Mental Illness</t>
  </si>
  <si>
    <t>Child and Adolescent Psychiatry</t>
  </si>
  <si>
    <t>Forensic Psychiatry</t>
  </si>
  <si>
    <t>Medical Psychotherapy</t>
  </si>
  <si>
    <t>Old Age Psychiatry</t>
  </si>
  <si>
    <t>Clinical Oncology</t>
  </si>
  <si>
    <t>Radiology</t>
  </si>
  <si>
    <t>General Pathology</t>
  </si>
  <si>
    <t>Blood Transfusion</t>
  </si>
  <si>
    <t>Chemical Pathology</t>
  </si>
  <si>
    <t>Histopathology</t>
  </si>
  <si>
    <t>Immunopathology</t>
  </si>
  <si>
    <t>Medical Microbiology and Virology</t>
  </si>
  <si>
    <t>Neuropathology (Retired 1 April 2004)</t>
  </si>
  <si>
    <t>Medical Microbiology</t>
  </si>
  <si>
    <t>Medical Virology</t>
  </si>
  <si>
    <t>Community Medicine</t>
  </si>
  <si>
    <t>Occupational Medicine</t>
  </si>
  <si>
    <t>Community Health Services Dental</t>
  </si>
  <si>
    <t>Public Health Dental</t>
  </si>
  <si>
    <t>Nursing</t>
  </si>
  <si>
    <t>Allied Health Professional</t>
  </si>
  <si>
    <t>Joint Consultant Clinics (Retired 1 April 2004)</t>
  </si>
  <si>
    <t>Programme budgeting category code</t>
  </si>
  <si>
    <t>Programme budgeting category</t>
  </si>
  <si>
    <t>1A</t>
  </si>
  <si>
    <t>Infectious Diseases - HIV &amp; AIDS</t>
  </si>
  <si>
    <t>1X</t>
  </si>
  <si>
    <t>Infectious Diseases - Other</t>
  </si>
  <si>
    <t>Cancers &amp; Tumours</t>
  </si>
  <si>
    <t>2A</t>
  </si>
  <si>
    <t>Cancers &amp; Tumours - Head and Neck</t>
  </si>
  <si>
    <t>2B</t>
  </si>
  <si>
    <t>Cancers &amp; Tumours - Upper GI</t>
  </si>
  <si>
    <t>2C</t>
  </si>
  <si>
    <t>Cancers &amp; Tumours - Lower GI</t>
  </si>
  <si>
    <t>2D</t>
  </si>
  <si>
    <t>Cancers &amp; Tumours - Lung</t>
  </si>
  <si>
    <t>2E</t>
  </si>
  <si>
    <t>Cancers &amp; Tumours - Skin</t>
  </si>
  <si>
    <t>2F</t>
  </si>
  <si>
    <t>Cancers &amp; Tumours - Breast</t>
  </si>
  <si>
    <t>2G</t>
  </si>
  <si>
    <t>Cancers &amp; Tumours - Gynaecological</t>
  </si>
  <si>
    <t>2H</t>
  </si>
  <si>
    <t>Cancers &amp; Tumours - Urological</t>
  </si>
  <si>
    <t>2I</t>
  </si>
  <si>
    <t>Cancers &amp; Tumours - Haematological</t>
  </si>
  <si>
    <t>2X</t>
  </si>
  <si>
    <t>Cancers &amp; Tumours - Other</t>
  </si>
  <si>
    <t>Disorders of Blood</t>
  </si>
  <si>
    <t>Endocrine, Nutritional and Metabolic Problems</t>
  </si>
  <si>
    <t>4A</t>
  </si>
  <si>
    <t>Endocrine, Nutritional and Metabolic Problems - Diabetes</t>
  </si>
  <si>
    <t>4B</t>
  </si>
  <si>
    <t>Endocrine, Nutritional and Metabolic Problems - Endocrine</t>
  </si>
  <si>
    <t>4X</t>
  </si>
  <si>
    <t>Endocrine, Nutritional and Metabolic Problems - Other</t>
  </si>
  <si>
    <t>Mental Health Disorders</t>
  </si>
  <si>
    <t>5A</t>
  </si>
  <si>
    <t>Mental Health Disorders - Substance Misuse</t>
  </si>
  <si>
    <t>5B</t>
  </si>
  <si>
    <t>Mental Health Disorders - Organic Mental Disorders</t>
  </si>
  <si>
    <t>5C</t>
  </si>
  <si>
    <t>Mental Health Disorders - Psychotic Disorders</t>
  </si>
  <si>
    <t>5D</t>
  </si>
  <si>
    <t>Mental Health Disorders - Child and Adolescent</t>
  </si>
  <si>
    <t>5X</t>
  </si>
  <si>
    <t>Mental Health Disorders - Other</t>
  </si>
  <si>
    <t>Problems of Learning Disability</t>
  </si>
  <si>
    <t>Neurological</t>
  </si>
  <si>
    <t>7A</t>
  </si>
  <si>
    <t>Neurological - Chronic Pain</t>
  </si>
  <si>
    <t>7X</t>
  </si>
  <si>
    <t>Neurological - Other</t>
  </si>
  <si>
    <t>Problems of Vision</t>
  </si>
  <si>
    <t>Problems of Hearing</t>
  </si>
  <si>
    <t>Problems of Circulation</t>
  </si>
  <si>
    <t>10A</t>
  </si>
  <si>
    <t>Problems of Circulation - Coronary Heart Disease</t>
  </si>
  <si>
    <t>10B</t>
  </si>
  <si>
    <t>Problems of Circulation - Cerebrovascular Disease</t>
  </si>
  <si>
    <t>10C</t>
  </si>
  <si>
    <t>Problems of Circulation - Problems of Rhythm</t>
  </si>
  <si>
    <t>10X</t>
  </si>
  <si>
    <t>Problems of Circulation - Other</t>
  </si>
  <si>
    <t>Problems of the Respiratory System</t>
  </si>
  <si>
    <t>11A</t>
  </si>
  <si>
    <t>Problems of Respiratory System - Obstructive Airways Disease</t>
  </si>
  <si>
    <t>11B</t>
  </si>
  <si>
    <t>Problems of the Respiratory System - Asthma</t>
  </si>
  <si>
    <t>11X</t>
  </si>
  <si>
    <t>Problems of the Respiratory System - Other</t>
  </si>
  <si>
    <t>Dental Problems</t>
  </si>
  <si>
    <t>Problems of the Gastro Intestinal System</t>
  </si>
  <si>
    <t>13A</t>
  </si>
  <si>
    <t>Problems of the Gastro Intestinal System - Upper GI</t>
  </si>
  <si>
    <t>13B</t>
  </si>
  <si>
    <t>Problems of the Gastro Intestinal System - Lower GI</t>
  </si>
  <si>
    <t>13C</t>
  </si>
  <si>
    <t>Problems of the Gastro Intestinal System - HepatoBiliary</t>
  </si>
  <si>
    <t>13X</t>
  </si>
  <si>
    <t>Problems of the Gastro Intestinal System - Other</t>
  </si>
  <si>
    <t>Problems of the Skin</t>
  </si>
  <si>
    <t>14A</t>
  </si>
  <si>
    <t>Problems of the Skin - Burns</t>
  </si>
  <si>
    <t>14X</t>
  </si>
  <si>
    <t>Problems of the Skin - Other</t>
  </si>
  <si>
    <t>Problems of the Musculo Skeletal System</t>
  </si>
  <si>
    <t>Problems due to Trauma and Injuries</t>
  </si>
  <si>
    <t>Problems of the Genito Urinary System</t>
  </si>
  <si>
    <t>17A</t>
  </si>
  <si>
    <t>Problems of the Genito Urinary System - Genital Tract Problems</t>
  </si>
  <si>
    <t>17B</t>
  </si>
  <si>
    <t>Problems of the Genito Urinary System - Renal Problems</t>
  </si>
  <si>
    <t>17C</t>
  </si>
  <si>
    <t>Problems of the Genito Urinary System - Sexually transmitted infections</t>
  </si>
  <si>
    <t>17X</t>
  </si>
  <si>
    <t>Problems of the Genito Urinary System - Other</t>
  </si>
  <si>
    <t>Maternity and Reproductive Health</t>
  </si>
  <si>
    <t>Conditions of Neonates</t>
  </si>
  <si>
    <t>Adverse Effects and Poisoning</t>
  </si>
  <si>
    <t>20A</t>
  </si>
  <si>
    <t>Adverse Effects and Poisoning - Unintended Consequences of Treatment</t>
  </si>
  <si>
    <t>20B</t>
  </si>
  <si>
    <t>Adverse Effects and Poisoning - Poisoning</t>
  </si>
  <si>
    <t>20C</t>
  </si>
  <si>
    <t>Adverse Effects and Poisoning - Violence</t>
  </si>
  <si>
    <t>20X</t>
  </si>
  <si>
    <t>Adverse Effects and Poisoning - Other</t>
  </si>
  <si>
    <t>Healthy Individuals</t>
  </si>
  <si>
    <t>21A</t>
  </si>
  <si>
    <t>Healthy Individuals - NSF Prevention Programme</t>
  </si>
  <si>
    <t>21B</t>
  </si>
  <si>
    <t>Healthy Individuals - NSF Mental Health Prevention</t>
  </si>
  <si>
    <t>21X</t>
  </si>
  <si>
    <t>Healthy Individuals - Other</t>
  </si>
  <si>
    <t>Social Care Needs</t>
  </si>
  <si>
    <t>Other Areas of Spend/Conditions</t>
  </si>
  <si>
    <t>23A</t>
  </si>
  <si>
    <t>Other: GMS/PMS</t>
  </si>
  <si>
    <t>23B</t>
  </si>
  <si>
    <t>Other: SHAs (including WDCs)</t>
  </si>
  <si>
    <t>23X</t>
  </si>
  <si>
    <t>Other: Misc</t>
  </si>
  <si>
    <t>Zanubrutinib for treating relapsed or refractory mantle cell lymphoma TA1081 [ID6392]</t>
  </si>
  <si>
    <t>Mirikizumab for previously treated moderately to severely active Crohn's disease TA1080 [ID6244]</t>
  </si>
  <si>
    <t>Mirikizumab can be used as an option to treat moderately to severely active Crohn's disease in adults, only if:
• the disease has not responded well enough or stopped responding to a previous biological treatment, or
• a previous biological treatment was not tolerated, or
• tumour necrosis factor (TNF)-alpha inhibitors are not suitable.
Mirikizumab can only be used if the company provides it according to the commercial arrangement.</t>
  </si>
  <si>
    <t>NICE has received 1 appeal that falls within one or more of the two strictly limited grounds for appeal, against the Final Draft Guidance on technology.  The appeal panel will convene on Wednesday 22 October 2025.
FDG published. Draft guidance states that donanemab is not recommended, within its marketing authorisation, for treating mild cognitive impairment or mild dementia caused by Alzheimer's disease in adults who are heterozygous for apolipoprotein E4 or do not have the gene. 
The estimated capacity impact is based on the budget impact test undertaken. This may change as the technology appraisal is developed.</t>
  </si>
  <si>
    <t>NICE has received 1 appeal, that falls within one or more of the two strictly limited grounds for appeal, against the Final Draft Guidance on the technology.  The appeal panel will convene on Tuesday 21 October 2025.
FDG published. Draft guidance states that lecanemab is not recommended, within its marketing authorisation, for treating mild cognitive impairment and mild dementia caused by Alzheimer’s disease in adults who are heterozygous for apolipoprotein E4 or do not have the gene.
The capacity impact is based on the budget impact test undertaken. This may change as the technology appraisal is developed.</t>
  </si>
  <si>
    <t>DG published. Draft guidance states that cabotegravir is not recommended, within its marketing authorisation, for pre-exposure prophylaxis (PrEP) alongside safer sex practices to reduce the risk of sexually acquired HIV-1 infection in adults and young people who have a high risk of HIV and weigh at least 35 kg.</t>
  </si>
  <si>
    <t>DG published. Draft guidance states that glofitamab plus gemcitabine and oxaliplatin should not be used to treat relapsed or refractory diffuse large B-cell lymphoma not otherwise specified in adults who are not eligible for autologous stem cell transplant.
The estimated population and capacity impact is based on the budget impact test undertaken. This may change as the technology appraisal is developed.</t>
  </si>
  <si>
    <r>
      <t xml:space="preserve">Following the appeal decision the evaluation is remitted to the appraisal committee who must now take all reasonable steps to address the concerns, relevant to the respective appeal points which were upheld. </t>
    </r>
    <r>
      <rPr>
        <b/>
        <sz val="12"/>
        <rFont val="Arial"/>
        <family val="2"/>
      </rPr>
      <t xml:space="preserve">
</t>
    </r>
    <r>
      <rPr>
        <sz val="12"/>
        <rFont val="Arial"/>
        <family val="2"/>
      </rPr>
      <t xml:space="preserve">
FDG published. Draft guidance sates that Isatuximab plus pomalidomide and dexamethasone is not recommended, within its marketing authorisation, for treating relapsed and refractory multiple myeloma in adults who have had lenalidomide and a proteasome inhibitor, and whose disease has progressed on their last treatment.
The committee meeting is scheduled for 03 December 2025.
The estimated population and capacity impact is based on the budget impact test undertaken. This may change as the technology appraisal is developed.</t>
    </r>
  </si>
  <si>
    <t>Guidance is still in early development stage. More information will be provided as the development of the guidance progresses. 
Following further consideration of the scheduling of vutrisiran for treating transthyretin-related amyloidosis cardiomyopathy, this topic has now been rescheduled. The committee meeting will now be held on 9 September 2025.
The estimated population and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</si>
  <si>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the 15th October 2025.
The estimated population and capacity impact is based on the budget impact test undertaken. This may change as the technology appraisal is developed.</t>
  </si>
  <si>
    <t>DG published. Draft guidance states encorafenib plus binimetinib should not be used to treat BRAF V600E mutation-positive advanced non-small-cell lung cancer (NSCLC) in adults.
The next committee meeting is scheduled for 09 September 2025.
The eligible population is based on the budget impact test undertaken. This may change as the technology appraisal is developed.</t>
  </si>
  <si>
    <t>Guidance is still in early development stage. More information will be provided as the development of the guidance progresses. 
The committee meeting is scheduled for 18 September 2025.
The estimated population and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</si>
  <si>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4th November 2025.
The capacity impact is based on the budget impact test undertaken. This may change as the technology appraisal is developed.</t>
  </si>
  <si>
    <t xml:space="preserve">Guidance is still in early development stage. More information will be provided as the development of the guidance progresses. 
The committee meeting is scheduled for the 05th November 2025. 
</t>
  </si>
  <si>
    <t>Guidance is still in early development stage. More information will be provided as the development of the guidance progresses. 
The committee meeting is scheduled for 03 February 2026.</t>
  </si>
  <si>
    <t>Chylomicronaemia syndrome</t>
  </si>
  <si>
    <t>Letermovir for preventing cytomegalovirus infection after a kidney transplant (terminated appraisal) TA1082 [ID6166]</t>
  </si>
  <si>
    <t>NICE is unable to make a recommendation on letermovir (Prevymis) for preventing cytomegalovirus infection after a kidney transplant in adults. This is because the company did not provide an evidence submission.</t>
  </si>
  <si>
    <t>Vanzacaftor–tezacaftor–deutivacaftor for treating cystic fibrosis with 1 or more F508del mutations in the CFTR gene in people aged 6 years and over (TA1085) [ID6372]</t>
  </si>
  <si>
    <t>Vanzacaftor–tezacaftor–deutivacaftor (Vnz–Tez–Diva) can be used as an option to treat cystic fibrosis in people 6 years and over who have at least 1 F508del mutation in the cystic fibrosis transmembrane conductance regulator gene. Vnz–Tez–Diva can only be used if the company provides it according to the commercial arrangement.
Use the least expensive option of the suitable treatments (including Vnz–Tez–Diva and ivacaftor–tezacaftor–elexacaftor), having discussed the advantages and disadvantages of the available treatments with the person with the condition. Take account of administration costs, dosages, price per dose and commercial arrangements.</t>
  </si>
  <si>
    <t>DG published. Draft guidance states that dostarlimab plus platinum-containing chemotherapy should not be used to treat primary advanced or recurrent endometrial cancer with microsatellite stability or mismatch repair proficiency in adults when 
systemic treatment is suitable.
The estimated population and capacity impact is based on the budget impact test undertaken. This may change as the technology appraisal is developed.</t>
  </si>
  <si>
    <t>If recommended no change in capacity will be expected</t>
  </si>
  <si>
    <t>DG published. Draft guidance states serplulimab with carboplatin and etoposide should not be used for untreated extensive-stage small-cell lung cancer in adults. 
The committee meeting is scheduled for 10 September 2025.
The estimated population and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</si>
  <si>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09 September 2025.
The estimated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</si>
  <si>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04 February 2026.</t>
  </si>
  <si>
    <t>Guidance is still in early development stage. More information will be provided as the development of the guidance progresses. 
The committee meeting is scheduled for 12 November 2025.
The estimated eligible population and capacity impact is based on the budget impact test undertaken. This may change as the technology appraisal is developed.</t>
  </si>
  <si>
    <t>NICE is unable to make a recommendation on lisocabtagene maraleucel (Breyanzi) after 1 systemic treatment in adults when a stem cell transplant is unsuitable. This is because the company did not provide an evidence submission.</t>
  </si>
  <si>
    <t>Idecabtagene vicleucel for treating relapsed or refractory multiple myeloma after 2 to 4 treatments (terminated appraisal) (TA1084)</t>
  </si>
  <si>
    <t>Lisocabtagene maraleucel for treating relapsed or refractory aggressive B-cell non-Hodgkin lymphoma after 1 systemic treatment when a stem cell transplant is unsuitable (terminated appraisal) (TA1083)</t>
  </si>
  <si>
    <t>NICE is unable to make a recommendation on idecabtagene vicleucel (Abecma) for treating relapsed or refractory multiple myeloma after 2 to 4 treatments in adults. This is because the company did not provide an evidence submission.</t>
  </si>
  <si>
    <t xml:space="preserve">NICE is transforming to deliver more timely, relevant and impactful guidance while maintaining our commitment to quality. Following stakeholder feedback, we are proposing to split the final version of this guideline by population. NG51 will be split into the following sections:
•  NEWS2 populations (those aged 16 and over),
•  Pregnant or recently pregnant people, and
•  Children and young people.
Splitting the sepsis guideline into these three sections will make it easier to find relevant information quickly for each of these populations.  We will publish our final recommendations as three separate guidelines later this year.
NICE will partially update suspected sepsis: recognition, diagnosis and early management NG51. </t>
  </si>
  <si>
    <t>Guideline is still in early development stage. More information will be provided as the development of the guideline progresses.
This guidance will partially update the following:
Suspected cancer: recognition and referral (NG12)</t>
  </si>
  <si>
    <t>20/08/25-02/10/25</t>
  </si>
  <si>
    <t>15/07/26-25/08/26</t>
  </si>
  <si>
    <t>29/07/26-09/09/26</t>
  </si>
  <si>
    <t>27/05/26-07/07/26</t>
  </si>
  <si>
    <t>Digital technologies for asthma self-management: early value assessment [GID-HTE10063]</t>
  </si>
  <si>
    <t xml:space="preserve">There is not enough evidence to determine whether price variation is justified between different intermittent urethral catheters for chronic incomplete bladder emptying in adults.
Service providers should provide access to a range of intermittent urethral catheters, so that catheters that meet people's needs and preferences and are clinically appropriate are available for them.
The key drivers of financial resource impact are:
• switching to a catheter that minimises the risk of urinary tract infection will save resources and improve patient satisfaction and health-related quality of life
• if more than 1 catheter meets the person's needs and preferences and is clinically appropriate, choosing the least expensive will ensure value for money.                                                                                                                                                                                                                                       </t>
  </si>
  <si>
    <t>07/01/2026-21/01/2026</t>
  </si>
  <si>
    <t xml:space="preserve">Guidance states that 2 digital front door technologies can be used in the NHS during the evidence generation period as options to gather information for assessments for NHS Talking Therapies for anxiety and depression in people 16 years and over. The technologies are:
• Limbic Access
• Wysa Digital Referral Assistant.
Implementation of digital front door technologies will incur additional costs to the NHS, which will vary depending on volume. There may also be additional implementation and set-up costs associated relating to training, promotion and digital safety assurance.
Digital Front Door technologies may:
• save time on collecting routine information and reduce administrative burden
• improve clinical decision making in clinical assessments for NHS Talking Therapies for anxiety and depression
• allow more time to discuss presenting problems and objectives in more detail with the healthcare professional during the assessment, which may result in a higher-quality clinical assessment, leading to identifying the correct treatment pathway more accurately
• improve access to NHS Talking Therapies for anxiety and depression, and help more people get the support they need in a timely manner.
</t>
  </si>
  <si>
    <t>There will be a capacity benefit where IV treatments are displaced. Mirikizumab has an induction period administered by IV infusion and is then subcutaneously administered.</t>
  </si>
  <si>
    <t>A capacity increase is expected due to extra oncology appointments needed during adjuvant treatment.</t>
  </si>
  <si>
    <t>A capacity increase is expected due to extra oncology appointments needed during treatment.</t>
  </si>
  <si>
    <t>NHS hosiptal trusts</t>
  </si>
  <si>
    <t>ICB (adults) / NHS England (adolescents)</t>
  </si>
  <si>
    <t>Niraparib for maintenance treatment of advanced ovarian, fallopian tube and peritoneal cancer after response to first-line platinum-based chemotherapy (review of TA673) [ID6403]</t>
  </si>
  <si>
    <t>There will be a capacity increase due to niraparib having a longer treatment duration</t>
  </si>
  <si>
    <t xml:space="preserve">Guidance is still in early development stage. More information will be provided as the development of the guidance progresses.
The committee meeting is scheduled for 02 december 2025.
The eligible population and the capacity impact are based on the budget impact test undertaken. These may change as the technology appraisal is developed.
</t>
  </si>
  <si>
    <t>A capacity increase due to an increase in administrations</t>
  </si>
  <si>
    <t>Tafasitamab with lenalidomide and R-CHOP for untreated high-intermediate-risk or high-risk diffuse large B-cell lymphoma [ID6568]</t>
  </si>
  <si>
    <t>Teclistamab with daratumumab for treating relapsed or refractory multiple myeloma after 1 or more therapies [ID6201]</t>
  </si>
  <si>
    <t>ALXN1840 for treating Wilson disease [ID6422]</t>
  </si>
  <si>
    <t>Alzheimer's disease (early) - gantenerumab [ID6142]</t>
  </si>
  <si>
    <t>Apalutamide with gonadotrophin-releasing hormone agonist and radiotherapy for treating high-risk, localised or locally advanced prostate cancer [ID6215]</t>
  </si>
  <si>
    <t>Apraglutide for treating short bowel syndrome [ID6533]</t>
  </si>
  <si>
    <t>Arimoclomol for treating Niemann-Pick disease Type C [ID1312]</t>
  </si>
  <si>
    <t>Atezolizumab with cabozantinib for treating hormone-relapsed metastatic prostate cancer after 1 therapy [ID6203]</t>
  </si>
  <si>
    <t>Atezolizumab with chemotherapy for treating relapsing recurrent advanced triple-negative early breast cancer [ID6152]</t>
  </si>
  <si>
    <t>Avacincaptad pegol for treating geographic atrophy caused by age-related macular degeneration [ID6401]</t>
  </si>
  <si>
    <t>Avapritinib for treating moderate to severe indolent systemic mastocytosis [ID6578]</t>
  </si>
  <si>
    <t>Benralizumab for previously treated severe nasal polyps [ID1659]</t>
  </si>
  <si>
    <t>BI 907828 for untreated dedifferentiated advanced liposarcoma [ID6296]</t>
  </si>
  <si>
    <t>Burosumab for treating FGF23-related hypophosphataemia in tumour-induced osteomalacia [ID3924 ]</t>
  </si>
  <si>
    <t>Cabozantinib with nivolumab and ipilimumab for untreated intermediate- or poor-risk advanced renal cell carcinoma [ID6330]</t>
  </si>
  <si>
    <t>Capivasertib with abiraterone for treating hormone-sensitive metastatic prostate cancer with PTEN deficiency [ID6466]</t>
  </si>
  <si>
    <t>Catumaxomab for intraperitoneal treatment of malignant ascites in epithelial cellular adhesion molecule-positive carcinomas when further systemic anticancer treatment is unsuitable [ID6580]</t>
  </si>
  <si>
    <t>Cediranib with olaparib for treating recurrent platinum-resistant ovarian, fallopian tube or primary peritoneal cancer after 3 therapies [ID1639]</t>
  </si>
  <si>
    <t>Ciltacabtagene autoleucel for treating relapsed and lenalidomide-refractory multiple myeloma after 1 to 3 therapies [ID4012]</t>
  </si>
  <si>
    <t>Datopotamab deruxtecan for previously treated hormone receptor-positive HER2-negative unresectable or metastatic breast cancer [ID6348]</t>
  </si>
  <si>
    <t>Donidalorsen for preventing recurrent attacks of hereditary angioedema in people 12 years and over [ID6457]</t>
  </si>
  <si>
    <t>Doxecitine–doxribtimine for treating thymidine kinase 2 deficiency in people of any age [ID6484]</t>
  </si>
  <si>
    <t>Durvalumab in combination for neoadjuvant and adjuvant treatment of resectable gastric and gastro-oesophageal junction cancer [ID6374]</t>
  </si>
  <si>
    <t>Durvalumab with chemoradiation for untreated unresectable locally advanced oesophageal squamous cell cancer [ID6490]</t>
  </si>
  <si>
    <t>Favezelimab–pembrolizumab for treating relapsed or refractory classical Hodgkin lymphoma after anti-PD-L1 treatment [ID6393]</t>
  </si>
  <si>
    <t>Fordadistrogene movaparvovec for treating Duchenne muscular dystrophy [ID6133]</t>
  </si>
  <si>
    <t>Giroctocogene fitelparvovec for treating moderately severe to severe haemophilia A ID6312</t>
  </si>
  <si>
    <t>Iclepertin for treating cognitive impairment associated with schizophrenia [ID6483]</t>
  </si>
  <si>
    <t>Imetelstat for treating relapsed or refractory transfusion-dependent myelodysplastic syndromes [ID3922]</t>
  </si>
  <si>
    <t>Inebilizumab for treating AQP4-IgG seropositive neuromyelitis optica spectrum disorders [ID6430]</t>
  </si>
  <si>
    <t>Insulin efsitora alfa for treating type 1 diabetes in people on multiple daily insulin injections [ID6498]</t>
  </si>
  <si>
    <t>Intrathecal onasemnogene abeparvovec for treating spinal muscular atrophy ID6556</t>
  </si>
  <si>
    <t>Itepekimab as add-on maintenance treatment for moderate to severe chronic obstructive pulmonary disease [ID6547]</t>
  </si>
  <si>
    <t>Ixazomib citrate for maintenance treatment of untreated multiple myeloma after autologous stem cell transplant [ID1517]</t>
  </si>
  <si>
    <t>Ixazomib citrate for maintenance treatment of untreated multiple myeloma in people who cannot have autologous stem cell transplant [ID2706]</t>
  </si>
  <si>
    <t>Lazertinib with amivantamab and platinum-based chemotherapy for EGFR mutation-positive metastatic non-small-cell lung cancer after a tyrosine kinase inhibitor [ID6305]</t>
  </si>
  <si>
    <t>Lenvatinib with pembrolizumab and transarterial chemoembolization for untreated localised hepatocellular carcinoma [ID5117]</t>
  </si>
  <si>
    <t>Leriglitazone for treating andrenoleukodystrophy [ID3903]</t>
  </si>
  <si>
    <t>Lisocabtagene maraleucel for treating relapsed or refractory chronic lymphocytic leukaemia or small lymphocytic lymphoma [ID6174]</t>
  </si>
  <si>
    <t>Low-dose atropine eye drops for treating myopia in people 3 to 14 years [ID6517]</t>
  </si>
  <si>
    <t>Lurbinectedin with atezolizumab for maintenance treatment of extensive-stage small-cell lung cancer PD [ID6526]</t>
  </si>
  <si>
    <t>Lutetium oxodotreotide with octreotide for newly diagnosed unresectable or metastatic gastroenteropancreatic neuroendocrine tumours [ID6315]</t>
  </si>
  <si>
    <t>Mavacamten for treating symptomatic non-obstructive hypertrophic cardiomyopathy [ID6523]</t>
  </si>
  <si>
    <t>Niraparib with dostarlimab for maintenance treatment of advanced or recurrent endometrial cancer [ID6316]</t>
  </si>
  <si>
    <t>Niraparib with pembrolizumab for maintenance treatment of advanced non-small-cell lung cancer after platinum-based chemotherapy with pembrolizumab [ID6345]</t>
  </si>
  <si>
    <t>Nirogacestat for treating desmoid tumours [ID6453]</t>
  </si>
  <si>
    <t>Nitazoxanide for treating the common cold in people 12 years and over [ID4049]</t>
  </si>
  <si>
    <t>Nogapendekin alfa inbakicept with intravesical BCG for previously treated non-muscle-invasive bladder cancer unresponsive to BCG [ID6582]</t>
  </si>
  <si>
    <t>Omburtamab for treating relapsed neuroblastoma [ID1664]</t>
  </si>
  <si>
    <t>Oxybutynin hydrochloride for managing neurogenic detrusor overactivity in people 6 years and over with spinal cord injury or spina bifida [ID5089]</t>
  </si>
  <si>
    <t>Pegcetacoplan for treating primary complement 3 glomerulopathy and primary immune-complex membranoproliferative glomerulonephritis in people 12 years and over [ID6489]</t>
  </si>
  <si>
    <t>Pembrolizumab before surgery (neoadjuvant) then with radiotherapy after surgery (adjuvant) for newly diagnosed, resectable, locally advanced, squamous cell head and neck cancer [ID6477]</t>
  </si>
  <si>
    <t>Pembrolizumab with chemoradiation, then with or without olaparib, for untreated unresectable locally advanced non-small-cell lung cancer [ID6399]</t>
  </si>
  <si>
    <t>Pembrolizumab with chemotherapy for treating platinum-resistant recurrent ovarian cancer after 1 or 2 treatments [ID6363]</t>
  </si>
  <si>
    <t>Pembrolizumab with olaparib and chemoradiation for previously untreated limited-stage small-cell lung cancer [ID6412]</t>
  </si>
  <si>
    <t>DG published. Draft guidance states that pegzilarginase is not recommended, within its marketing authorisation, for 
treating arginase-1 deficiency (also called hyperarginaemia) in people 2 years and over.
The third evaluation committee meeting has now been scheduled for Thursday 18 September 2025.
The estimated capacity impact is based on the budget impact test undertaken. This may change as the appraisal is developed.</t>
  </si>
  <si>
    <t>Guidance is still in early development stage. More information will be provided as the development of the guidance progresses. The committee meeting is scheduled for the 06th January 2026.
The estimated population and capacity impact is based on the budget impact test undertaken. This may change as the technology appraisal is developed</t>
  </si>
  <si>
    <t>A capacity increase due to an increase in IV administrations</t>
  </si>
  <si>
    <t xml:space="preserve">The updated recommendations are not a major shift from current practice and the resource impact is unlikely to be significant. However, where the guideline constitutes a change to current practice, below are the recommendations with potential resource impacts. . 
• Recommendations on shared decision making may reduce hospital admissions and length of hospital stay.
•Recommendation to recognise that lung ultrasound can be used in the diagnosis of pneumonia in hospital may increase demand for ultrasound. Additional training and accreditation in the use of lung ultrasound may be required.
•Recommendations to consider blood cultures, sputum cultures, pneumococcal urinary tests, and legionella urinary antigen tests for adults with moderate- or high-severity community acquired pneumonia may reduce volume of blood cultures and sputum tests taken.
•Recommendation to use of corticosteroid treatment in hospital may increase drug costs. Eligible population is estimated to be small.
•Recommendation to consider a trial of high flow nasal oxygen for people with respiratory failure in whom standard oxygen is insufficient to meet target levels may require more staff time compared to standard oxygen therapy.
•Recommendation on follow-up chest x-rays may reduce and prevent unnecessary investigations. </t>
  </si>
  <si>
    <t xml:space="preserve">The following new recommendations represent a change to current practice.
•Recommendations on treatments of people with newly diagnosed and pre-existing HFrEF. The recommendations expand the population eligible for sodium-glucose transport protein 2 (SGLT2) inhibitors, and angiotensin receptor-neprilysin inhibitors (ARNIs) and therefore drug costs. Treatments could help reduce hospitalisations, A&amp;E attendances, mortality, with potential increase in adverse events therefore impacts would be in both secondary and primary care.
•Recommendation to consider intravenous iron therapy for people with HFrEF. It may increase drug costs, but the costs could be partly or wholly offset by benefits such as a reduced hospitalisation.
•Recommendation to consider angiotensin-converting enzyme (ACE) inhibitor, a beta-blocker, a mineralocorticoid receptor antagonist (MRA) for people with newly diagnosed and pre-existing HFmrEF. It may increase use of these drugs and the associated costs.
•Recommendation to consider an MRA and an SGLT2 inhibitor for treating HFpEF. It may increase treatments with MRAs as standard care rather than an add on if required. SGLT2 inhibitors are already recommended for this group of people so no significant change expected. </t>
  </si>
  <si>
    <t>Pembrolizumab with stereotactic body radiotherapy for treating unresected stage 1 or 2 non-small-cell lung cancer [ID6149]</t>
  </si>
  <si>
    <t>Pembrolizumab–vibostolimab for untreated metastatic non-small-cell lung cancer [ID6365]</t>
  </si>
  <si>
    <t>Pembrolizumab–vibostolimab with etoposide and platinum-based chemotherapy for untreated extensive-stage small-cell lung cancer [ID6361]</t>
  </si>
  <si>
    <t>Plozasiran for treating familial chylomicronaemia syndrome [ID6593]</t>
  </si>
  <si>
    <t>Radium-223 dichloride with enzalutamide for treating asymptomatic or mildly symptomatic hormone-relapsed metastatic prostate cancer with bone metastases [ID6512]</t>
  </si>
  <si>
    <t>Ravulizumab for untreated thrombotic microangiopathy after a haematopoietic stem cell transplant in people aged 28 days and over [TSID10642][ID6319]</t>
  </si>
  <si>
    <t xml:space="preserve">Tarlatamab should not be used to treat extensive-stage small-cell lung cancer in adults whose cancer has progressed after 2 or more lines of treatment, including platinum-based chemotherapy. 
</t>
  </si>
  <si>
    <t>The company have asked NICE to delay this appraisal so that they can incorporate additional data into their submission. NICE have agreed to this request. This appraisal will now be considered by the NICE Technology Appraisal Committee at a meeting on 4 November 2025.
The estimated capacity impact is based on the budget impact test undertaken. This may change as the technology appraisal is developed.</t>
  </si>
  <si>
    <t>Capacity increases may be in the areas of outpatient follow ups, CT scans, ophthalmic monitoring and folate receptor alpha (FRα) tests.</t>
  </si>
  <si>
    <t>Capacity decreases may be in the areas of outpatient attendances, inpatient spells, psychologist attendances and nurse visits</t>
  </si>
  <si>
    <t>Guidance is still in early development stage. More information will be provided as the development of the guidance progresses. 
The committee meeting is scheduled for the 09th December 2025.
The estimated eligible population is based on the budget impact test undertaken. This may change as the appraisal is developed.</t>
  </si>
  <si>
    <t>Trastuzumab deruxtecan for treating HER2-positive unresectable or metastatic breast cancer after 1 or more anti-HER2 therapies (MA review TA704 and TA862) [ID5121]</t>
  </si>
  <si>
    <t>Guidance is still in early development stage. More information will be provided as the development of the guidance progresses. The committee meeting is scheduled for 07 October 2025.
Please note this evaluation has been combined with ID6309. The evaluation will continue under ID5121.</t>
  </si>
  <si>
    <t xml:space="preserve">There will be an increase in capacity where treatment displaces active monitoring. Capacity impacts are:
-administration of durvalumab
-administration of subsequent treatments
</t>
  </si>
  <si>
    <t>10/09/25-21/10/25</t>
  </si>
  <si>
    <t xml:space="preserve">Betula verrucosa can be used as an option to treat moderate to severe allergic rhinitis or conjunctivitis caused by pollen from the birch homologous group of trees in adults with:
• symptoms despite using symptom-relieving medicines
• a positive sensitisation test (skin prick test or specific immunoglobulin E) to a member of the birch homologous group.
</t>
  </si>
  <si>
    <t>NICE has received 1 appeal, that falls within one or more of the two strictly limited grounds for appeal, against the Final Draft Guidance. The appeal panel convened on Wednesday 3 September 2025 to hear oral representations from the appellants.
                                                                                                                                                                                                                                                                                                                                                                                                                                                                                                                                                     FDG published. Draft guidance states that cemiplimab with platinum-based chemotherapy should not be used for untreated non-small-cell lung cancer (NSCLC) in adults when the cancer: 
• is locally advanced and not suitable for definitive chemoradiation, or metastatic 
• has PD-L1 in 1% or more of the tumour cells and 
• has no EGFR, ALK or ROS-1 aberrations.
The estimated eligible population and capacity impact is based on the budget impact test undertaken. This may change as the technology appraisal is developed.</t>
  </si>
  <si>
    <t>There will be an increase in the number of administrations required. There may be a decrease in GP appointments and follow up attendances</t>
  </si>
  <si>
    <t>There will be an increase in the number of administrations and diagnostic tests required. There may be a decrease in GP appointments and follow up attendances</t>
  </si>
  <si>
    <t>Guselkumab for treating moderately to severely active ulcerative colitis (TA1094) [ID6237]</t>
  </si>
  <si>
    <t>Guselkumab can be used as an option for treating moderately to severely active ulcerative colitis in adults when:
• a conventional treatment, biological treatment or Janus kinase (JAK) inhibitor:
- has not worked (that is, the condition has not responded well enough or lost response to treatment), 
- or cannot be tolerated, and
• a tumour necrosis factor (TNF)-alpha inhibitor has not worked, cannot be tolerated or is not suitable.
Guselkumab can only be used if the company provides it according to the commercial arrangement.</t>
  </si>
  <si>
    <t>Guidance states that there is not enough evidence to determine whether price variation is justified between different transcatheter heart valves for transcatheter aortic valve implantation (TAVI) in adults with aortic stenosis.
NHS trusts should provide access to a range of transcatheter heart valves, so that a clinically appropriate valve is available for everyone with aortic stenosis having TAVI.
If more than one transcatheter heart valve is clinically appropriate, use the least expensive valve.
Some companies have 'added value' agreements with NHS Supply Chain, in which part of the cost of the valve is returned based on the number of valves purchased. Even after accounting for 'added value' agreements, the NHS may benefit more from negotiating lower list prices.</t>
  </si>
  <si>
    <t>DG published. Draft guidance states zuranolone should not be used to treat postnatal depression in adults. 
The estimated population and capacity impact is based on the budget impact test undertaken. This may change as the technology appraisal is developed.</t>
  </si>
  <si>
    <t>In progress. 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t>
  </si>
  <si>
    <t>In progress. Please note that following on from advice received from the company this appraisal has been scheduled back into the work programme in line with latest regulatory expectations. Therefore, we now anticipate that the appraisal will begin during late September 2026 when we will write to you about how you can get involved.</t>
  </si>
  <si>
    <t>Spinal cord</t>
  </si>
  <si>
    <t>Desmoid tumours</t>
  </si>
  <si>
    <t>Guidance is still in early development stage. More information will be provided as the development of the guidance progresses. The committee meeting is scheduled for 21 May 2026.
The estimated population is based on the budget impact test undertaken. This may change as the technology appraisal develops.</t>
  </si>
  <si>
    <t>Benralizumab for treating relapsing or refractory eosinophilic granulomatosis with polyangiitis (TA1096) [ID6266]</t>
  </si>
  <si>
    <t>In progress. Please note that following on from a request received from the company, the timelines for this appraisal have been revised and the appraisal is now anticipated to begin in mid-October 2026. These timings are based on a request from the company to reschedule the initial date set by NICE, in order to facilitate a suitably comprehensive and robust submission.</t>
  </si>
  <si>
    <t>In progress. As you will be aware, the Department for Health &amp; Social Care has asked NICE to carry out a Single Technology Appraisal of Delandistrogene moxeparvovec for treating Duchenne muscular dystrophy in children 4 to 7 years. Following on from advice received from the company, timelines for this appraisal are to be confirmed whilst the company confirm their regulatory filing timelines. As this appraisal has been referred NICE will continue to monitor any development and will update interested parties if the situation changes.</t>
  </si>
  <si>
    <t>IPG10404</t>
  </si>
  <si>
    <t>Rilzabrutinib for treating persistent or chronic immune thrombocytopenia in people aged 12 and over [ID6395]</t>
  </si>
  <si>
    <t>Ruxolitinib for Prurigo Nodularis [ID6571]</t>
  </si>
  <si>
    <t>Ruxolitinib for treating moderate to severe chronic graft-versus-host disease after an allogeneic stem cell transplant in people 28 days to 17 years [ID6427]</t>
  </si>
  <si>
    <t>Sacituzumab govitecan for treating advanced non-small-cell lung cancer after platinum-based chemotherapy and a PD-1 or PD-L1 inhibitor [ID6375]</t>
  </si>
  <si>
    <t>Sarilumab for treating polyarticular or oligoarticular juvenile idiopathic arthritis in people 2 to 17 years [ID6297]</t>
  </si>
  <si>
    <t>Durvalumab with tremelimumab for untreated advanced or unresectable hepatocellular carcinoma (TA1090) [ID2725]</t>
  </si>
  <si>
    <t>Tiragolumab with atezolizumab for treating advanced oesophageal squamous cell cancer after chemoradiotherapy [ID6267]</t>
  </si>
  <si>
    <t>Tiragolumab with atezolizumab for untreated PD-L1-positive advanced non-small-cell lung cancer [ID5122]</t>
  </si>
  <si>
    <t>Tislelizumab with chemotherapy for untreated unresectable or metastatic gastric or gastro-oesophageal junction cancer [ID6157]</t>
  </si>
  <si>
    <t>Tislelizumab with platinum-based chemotherapy and etoposide for untreated extensive-stage small-cell lung cancer [ID6158]</t>
  </si>
  <si>
    <t>Tofersen for treating amyotrophic lateral sclerosis caused by SOD1 gene mutations [ID3767]</t>
  </si>
  <si>
    <t>Toripalimab with chemotherapy for untreated recurrent or metastatic nasopharyngeal cancer [ID6406]</t>
  </si>
  <si>
    <t>Venetoclax with azacitidine for untreated high-risk myelodysplastic syndromes [ID6314]</t>
  </si>
  <si>
    <t>Venglustat for treating gangliosidoses in people 2 years and over ID 6358</t>
  </si>
  <si>
    <t>Vepdegestrant for treating hormone receptor-positive HER2-negative metastatic breast cancer after endocrine treatment [ID6360]</t>
  </si>
  <si>
    <t>Vibostolimab–pembrolizumab for untreated PD-L1-positive metastatic non-small-cell lung cancer [ID6382]</t>
  </si>
  <si>
    <t>Xevinapant with platinum-based chemotherapy and radiotherapy for untreated locally advanced squamous cell head and neck cancer [ID6199]</t>
  </si>
  <si>
    <t>Digital technologies to support smoking cessation in secondary care patients [GID-HTE10061]</t>
  </si>
  <si>
    <t>Ruxolitinib cream is not recommended, within its marketing authorisation, for treating non-segmental vitiligo with facial involvement in people 12 years and over.</t>
  </si>
  <si>
    <t xml:space="preserve">
Idebenone is recommended, within its marketing authorisation, as an option for treating visual impairment in Leber's hereditary optic neuropathy (LHON) in people 12 years and over.
Idebenone is recommended only if the company provides it according to the commercial arrangement.</t>
  </si>
  <si>
    <t>DG published. Draft guidance states that obecabtagene autoleucel (obe-cel) should not be used to treat relapsed or refractory B-cell precursor acute lymphoblastic leukaemia in adults.
The estimated capacity impact is based on the budget impact test undertaken. This may change as the technology appraisal is developed.</t>
  </si>
  <si>
    <t>Guidance is still in early development stage. More information will be provided as the development of the guidance progresses.
The estimated population and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</si>
  <si>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11 November 2025</t>
  </si>
  <si>
    <t>Myelodysplastic syndome</t>
  </si>
  <si>
    <t>Mepolizumab for maintenance treatment of uncontrolled chronic obstructive pulmonary disease with raised blood eosinophils [ID1237]</t>
  </si>
  <si>
    <t>Artificial intelligence technologies for mammography: early value assessment [GID-HTE10062]</t>
  </si>
  <si>
    <t>Artificial Intelligence assisted Echocardiography to support diagnosis of heart failure: Early Value Assessment [GID-HTE10067]</t>
  </si>
  <si>
    <t>Betula verrucosa for treating moderate to severe allergic rhinitis or conjunctivitis caused by tree pollen (TA1087) [ID6462]</t>
  </si>
  <si>
    <t>A capacity increase is expected if people move from an orally administered comparator treatment.</t>
  </si>
  <si>
    <t>Durvalumab with tremelimumab can be used, within its marketing authorisation, as an option for untreated advanced or unresectable hepatocellular carcinoma in adults. Durvalumab with tremelimumab can only be used if the company provides it according to the commercial arrangement.</t>
  </si>
  <si>
    <t>Tarlatamab for extensive-stage small-cell lung cancer after 2 or more treatments (TA1091) [ID6364]</t>
  </si>
  <si>
    <t>ICB (adults) / NHS England (people below the age of 18)</t>
  </si>
  <si>
    <t xml:space="preserve">FDG published. Final draft guidance states that enfortumab vedotin with pembrolizumab can be used, within its marketing 
authorisation, as an option for untreated unresectable or metastatic urothelial cancer in adults when platinum-based chemotherapy is suitable.
</t>
  </si>
  <si>
    <t>Idebenone for treating visual impairment in Leber’s hereditary optic neuropathy in people 12 years and over [ID547] (TA1093)</t>
  </si>
  <si>
    <t>FDG published. DG states that cerliponase alfa is not recommended, within its marketing authorisation, for treating neuronal ceroid lipofuscinosis type 2 (CLN2; also known as tripeptidyl peptidase 1 deficiency).</t>
  </si>
  <si>
    <t>DG published. DG states that lorlatinib should not be used for untreated ALK-positive advanced non_x0002_small-cell lung cancer in adults who have not had an ALK inhibitor.</t>
  </si>
  <si>
    <t>Following its July meeting, the committee was unable to reach a full conclusion on givinostat because more information is needed. Consequently, NICE will not be issuing draft guidance for consultation at this stage. The committee has identified specific areas where additional evidence is required to support a fully informed decision. As a result, NICE has launched a four-week targeted call for evidence from stakeholders, ahead of a further committee meeting in October.
The estimated population and capacity impact is based on the budget impact test undertaken. This may change as the technology appraisal is developed.</t>
  </si>
  <si>
    <t>DG published. Draft guidance states that osimertinib should not be used for the maintenance treatment of locally advanced (stage 3) unresectable non-small cell lung cancer in adults when the tumours have epidermal growth factor receptor exon 19 deletions or exon 21 L858R substitution mutations, and the cancer has not progressed during or after platinum-based chemoradiotherapy.
The estimated population and capacity impact is based on the budget impact test undertaken. This may change as the technology appraisal is developed.</t>
  </si>
  <si>
    <t>DG published. Draft guidance states that delgocitinib should not be used to treat moderate to severe chronic hand eczema in adults when topical corticosteroids have not worked or are not suitable.
The estimated population and capacity impact is based on the budget impact test undertaken. This may change as the technology appraisal is developed.</t>
  </si>
  <si>
    <t>DG published. Draft guidance states that sotatercept, with other pulmonary arterial hypertension (PAH) treatments, should not be used to treat PAH in adults with World Health Organization functional class 2 to 3, to improve exercise capacity.
The estimated population and capacity impact is based on the budget impact test undertaken. This may change as the technology appraisal is developed.</t>
  </si>
  <si>
    <t>NICE has revised the timelines for this evaluation. The committee meeting will now be held on 13 January 2026. Please note that the project team will reach out to nominated experts directly regarding availability for the new meeting date.</t>
  </si>
  <si>
    <t>DG published. Draft guidance states that talazoparib with enzalutamide should not be used for untreated hormone relapsed metastatic prostate cancer in adults when chemotherapy is not clinically indicated.
The estimated population and capacity impact is based on the budget impact test undertaken. This may change as the technology appraisal is developed.</t>
  </si>
  <si>
    <t>DG published. Draft guidance states that amivantamab plus lazertinib should not be used for untreated advanced non-small-cell lung cancer in adults whose tumours have epidermal growth factor receptor exon 19 deletions or exon 21 L858R substitution mutations.
The estimated population and capacity impact is based on the budget impact test undertaken. This may change as the technology appraisal is developed.</t>
  </si>
  <si>
    <t>DG published. Draft guidance states that garadacimab should not be used to prevent recurrent attacks of hereditary angioedema in people 12 years and over.
The estimated population and capacity impact is based on the budget impact test undertaken. This may change as the technology appraisal is developed.</t>
  </si>
  <si>
    <t>DG published. Draft guidance states that amivantamab with carboplatin and pemetrexed should not be used for untreated advanced non-small cell lung cancer (NSCLC) with activating EGFR exon 20 insertion (ex20ins) mutations in adults.
The estimated eligible population and capacity impact is based on the budget impact test undertaken. This may change as the technology appraisal is developed.</t>
  </si>
  <si>
    <t>DG published. Draft guidance states seladelpar should not be used to treat primary biliary cholangitis, including pruritus, in adults:
• 	with ursodeoxycholic acid (UDCA), if the primary biliary cholangitis has not responded well enough to UDCA, or
• 	alone, if UDCA cannot be tolerated.
The committee meeting is scheduled for 10 September 2025.
The estimated population and capacity impact is based on the budget impact test undertaken. This may change as the technology appraisal is developed.</t>
  </si>
  <si>
    <t>DG published. Draft guidance states that teplizumab should not be used for delaying the onset of stage 3 type 1 diabetes in people 8 years and over with stage 2 type 1 diabetes.  
The eligible population and the capacity impact are based on the budget impact test undertaken. These may change as the technology appraisal is developed.</t>
  </si>
  <si>
    <t>Increase in GP appointments to prescribe and monitor. Decrease in outpatient attendances.</t>
  </si>
  <si>
    <t>Guidance is still in early development stage. More information will be provided as the development of the guidance progresses. The committee meeting is scheduled for 18 December 2025.
The capacity information is based on the budget impact test undertaken. This may change as the technology appraisal is developed.</t>
  </si>
  <si>
    <t>Guidance is still in early development stage. More information will be provided as the development of the guidance progresses. The committee meeting is scheduled for the 09th December 2025.
The estimated population and capacity impact is based on the budget impact test undertaken. This may change as the technology appraisal is developed</t>
  </si>
  <si>
    <t>Ribociclib with an aromatase inhibitor for adjuvant treatment of hormone receptor-positive HER2-negative early breast cancer at high risk of recurrence [ID6153] (TA1086)</t>
  </si>
  <si>
    <t>There will be a capacity impact due to an increase in testing and ECGs</t>
  </si>
  <si>
    <t>Ribociclib with an aromatase inhibitor can be used, within its marketing authorisation, as an option for the adjuvant treatment of hormone receptor-positive, HER2-negative, early breast cancer at high risk of recurrence in adults. Combine the aromatase inhibitor with a luteinising hormone-releasing hormone agonist, unless after menopause.</t>
  </si>
  <si>
    <t>Ruxolitinib cream for treating non-segmental vitiligo in people 12 years and over (TA1088) [ID3998]</t>
  </si>
  <si>
    <t>Dupilumab for maintenance treatment of uncontrolled chronic obstructive pulmonary disease with raised blood eosinophils [ID6235]</t>
  </si>
  <si>
    <t>DG published. Draft guidance states that dupilumab should not be used as an add-on maintenance treatment for uncontrolled chronic obstructive pulmonary disease (COPD) in adults with raised blood eosinophils, who are taking:
• an inhaled corticosteroid, a long-acting beta2-agonist (LABA), and a long-acting muscarinic antagonist (LAMA; triple therapy), or 
• a LABA and a LAMA (double therapy) if inhaled corticosteroids are not appropriate.
The estimated eligible population is based on the budget impact test undertaken. This may change as the technology appraisal is developed.</t>
  </si>
  <si>
    <t>Pembrolizumab with carboplatin and paclitaxel for untreated primary advanced or recurrent endometrial cancer (TA1092) [ID6381]</t>
  </si>
  <si>
    <t xml:space="preserve">There will be an increase in the number of administrations. </t>
  </si>
  <si>
    <t>Pembrolizumab with carboplatin and paclitaxel can be used, within its marketing authorisation, as an option for untreated primary advanced or recurrent endometrial cancer in adults. It can only be used if the company provides it according to the commercial arrangement.</t>
  </si>
  <si>
    <t>NICE have/has received 4 appeals, that fall within one or more of the two strictly limited grounds for appeal, against the Final Draft Guidance from the following organisations:
• Muscular Dystrophy UK
• Association of British Neurologists
• UCB Pharma Limited
• Myaware
The appeal panel will convene on Wednesday 19 November at 10:00am via Zoom to hear oral representations from the appellants. 
FDG is published. Draft guidance states that zilucoplan is not recommended, within its marketing authorisation, as an add-on to standard treatment for generalised myasthenia gravis in adults who test positive for anti-acetylcholine receptor antibodies.
The estimated population and capacity impact is based on the budget impact test undertaken. This may change as the technology appraisal is developed.</t>
  </si>
  <si>
    <t>NICE has received 1 appeal, that fall within one or more of the two strictly limited grounds for appeal, against the Final Draft Guidance on the above technology from the following organisation:
• AstraZeneca
The appeal panel will convene on Thursday 2 October at 10:00am.
FDG published. Draft guidance states that durvalumab with platinum-based chemotherapy, then maintenance durvalumab monotherapy, can be used as an option for untreated primary advanced or recurrent endometrial cancer that is mismatch repair deficient in adults who can have systemic treatment.
Durvalumab with platinum-based chemotherapy, then maintenance durvalumab plus olaparib, should not be used for untreated primary advanced or recurrent endometrial cancer that is mismatch repair proficient (pMMR) in adults who can have systemic treatment.
The estimated eligible population and capacity impact is based on the budget impact test undertaken. This may change as the technology appraisal is developed.</t>
  </si>
  <si>
    <t>Guidance is still in early development stage. More information will be provided as the development of the guidance progresses.
The committee meeting is scheduled for 04 February 2026.</t>
  </si>
  <si>
    <t>Guidance is still in early development stage. More information will be provided as the development of the guidance progresses.
The committee meeting is scheduled for 04 March 2026.</t>
  </si>
  <si>
    <t>Intraperitoneal Injection</t>
  </si>
  <si>
    <t xml:space="preserve">Guidance is still in early development stage. More information will be provided as the development of the guidance progresses.
</t>
  </si>
  <si>
    <t>Guidance is still in early development stage. More information will be provided as the development of the guidance progresses.
The committee meeting is scheduled for 19 March 2026.</t>
  </si>
  <si>
    <t>In progress. Please note that following on from a request received from the company, the timelines for this appraisal have been revised and the appraisal is now anticipated to begin in early July 2026. These timings are based on a request from the company to reschedule the initial date set by NICE, in order to facilitate a suitably comprehensive and robust submission</t>
  </si>
  <si>
    <t>In progress. Please note that following on from an update received from the company, the appraisal has been rescheduled to align with the latest regulatory dates. The appraisal is now anticipated to begin during early September 2026 when we will write to you about how you can get involved.</t>
  </si>
  <si>
    <t>Guidance is still in early development stage. More information will be provided as the development of the guidance progresses.
The committee meeting is scheduled for 8 April 2026.</t>
  </si>
  <si>
    <t>Please note that following on from a request received from the company, the timelines for this appraisal have been revised and the appraisal is now anticipated to begin in early September 2026. These timings are based on a request from the company to reschedule the initial date set by NICE, in order to facilitate a suitably comprehensive and robust submission.</t>
  </si>
  <si>
    <t>Awaiting development.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</si>
  <si>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This evaluation will now go ahead as a Single Technology Appraisal (STA). This evaluation will only cover semaglutide for treating metabolic dysfunction-associated steatohepatitis with liver fibrosis. The evaluation will begin in early November 2025.</t>
  </si>
  <si>
    <t>Please note that following on from advice received from the company this appraisal has been rescheduled to align with latest regulatory expectations. Therefore, we now anticipate that the appraisal will begin during early July 2025 when we will write to you about how you can get involved. The deadline for submissions is expected in approximately mid-September 2025.</t>
  </si>
  <si>
    <t>Head cancer</t>
  </si>
  <si>
    <t>Neurodegenerative</t>
  </si>
  <si>
    <t>In progress. Following on advice received from the company, this appraisal has been scheduled back into the work programme. The appraisal is now anticipated to begin during early January 2026 when we will write to you about how you can get involved.</t>
  </si>
  <si>
    <t>In progress. 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 </t>
  </si>
  <si>
    <t>In progress. Please note that following on from advice received from the company this appraisal has been rescheduled to align with latest regulatory expectations. Therefore, we now anticipate that the appraisal will begin during mid-May 2026 when we will write to you about how you can get involved.</t>
  </si>
  <si>
    <t xml:space="preserve">The guideline update removes carbetocin as an option for treating women who experience a postpartum haemorrhage and require a post second-line treatment. This may result in an additional cost, but it will need to be determined at a local level. The impact of the recommendations will depend on the number of women who experience a postpartum haemorrhage and need additional, post second-line treatment and are currently treated with carbetocin.  
There has been the introduction of some further recommendations to emphasise awareness of fluid intake and maternal hyponatraemia. Areas where there may be a resource impact include:                                                                                                                                                                                      
- Fluid balance monitoring in the situations outlined in recommendation 1.8.27 and
-what to do in cases of a positive fluid balance of 1,500 ml or more as per recommendation 1.8.28.                    
</t>
  </si>
  <si>
    <t>Abortion Care Update [GID-NG10433] NG140</t>
  </si>
  <si>
    <t>Overweight and obesity management [GID-QS10183] QS212</t>
  </si>
  <si>
    <t>Pneumonia: diagnosis and management  (GID-NG10357) NG250</t>
  </si>
  <si>
    <t>Pneumonia: diagnosis and management (QS update) QS110</t>
  </si>
  <si>
    <t>Chronic heart failure in adults: diagnosis and management [GID-NG1045] NG106</t>
  </si>
  <si>
    <t>18/11/25-01/12/25</t>
  </si>
  <si>
    <t>21/01/26-03/02/26</t>
  </si>
  <si>
    <t>In progress. Please note that following on from advice received from the company this appraisal has been rescheduled to align with latest regulatory expectations. Therefore, we now anticipate that the appraisal will begin during late October 2026 when we will write to you about how you can get involved. The deadline for submissions is expected in approximately mid-January 2027.</t>
  </si>
  <si>
    <t>In progress. Please note that following on from advice received from the company this appraisal has been rescheduled to align with latest regulatory expectations. Therefore, we now anticipate that the appraisal will begin during early July 2027 when we will write to you about how you can get involved. The deadline for submissions is expected in approximately early September 2027.</t>
  </si>
  <si>
    <t xml:space="preserve">The following are the benefits attributed to the implementation of DERM:
•reduces urgent skin cancer referrals
•frees up dermatology capacity to focus on treatment
•speeds up patient access to skin cancer diagnosis and treatment
•reduces the number of unnecessary biopsies
•supports workforce capacity.
However, the guidance states that it is unclear whether DERM could free up staff capacity within dermatology services for diagnosis of cancer, non-cancer and non-urgent inflammatory skin conditions that need face-to-face assessment. Also, that further evidence is needed to better understand the effect of using DERM on clinical capacity for both urgent and routine dermatology services.                                                                                                                                                                   A resource impact template has been developed to support the use of DERM in the NHS. The template will help organisations demonstrate the capacity impacts or benefits attributable to DERM. It highlights the following key metrics:
•cost associated with each referral pathway
•total clinic hours associated with each referral pathway (may help to assess whether DERM can increase staff capacity and benefit people with non-cancer dermatological conditions)
•the change in clinic hours and cost of DERM compared with face-to-face, and DERM compared with teledermatology.     </t>
  </si>
  <si>
    <t>One-piece closed bags for colostomies: Late Stage Assessment [HTE10045] HTE29</t>
  </si>
  <si>
    <t>Bed frames for adults in medical or surgical hospital wards: Late stage-assessment [GID-HTE10050] HTE33</t>
  </si>
  <si>
    <t>Transcatheter heart valves for transcatheter aortic valve implantation to treat aortic stenosis: Late stage assessment [GID-HTE10027] HTE31</t>
  </si>
  <si>
    <t>Compression products for treating venous leg ulcers: late stage assessment [GID-HTE10048] HTE32</t>
  </si>
  <si>
    <t xml:space="preserve">NICE has developed a cost calculator to help healthcare professionals to estimate the total overall cost of usage of the clinically appropriate compression products options using local data to establish and to select the least expensive option.
The overall resource impact will depend on the difference in total treatment cost per person between the clinically appropriate treatment options based on:
•	the unit cost of the compression product
•	the quantity of the compression products needed over the treatment duration
•	the number of visits by healthcare staff to change the compression product, 
•	the time required for each visit (including travel time) and their associated pay band. 
•	the duration of treatment or time to healing
•	the supplementary products needed
</t>
  </si>
  <si>
    <t>Draft guidance states that four artificial intelligence technologies can be used in the NHS during the evidence generation period as options to aid the opportunistic detection of vertebral fragility fractures. The technologies are:
• BriefCase-Triage
• CINA-VCF Quantix
• HealthVCF
• IB Lab FLAMINGO.
These technologies can only be used:
• according to their indications as outlined in their instructions for use and with consideration of the risk groups as recommended in NICE’s guideline on osteoporosis: assessing the risk of fragility fracture
• if the evidence outlined in the evidence generation plan is being generated
• as long as they have appropriate regulatory approval including NHS England's Digital Technology Assessment Criteria approval.
The last committee meeting took place on 13 August 2025.</t>
  </si>
  <si>
    <t xml:space="preserve">Draft guidance states that Overcoming Bulimia Online can be used in the NHS during the evidence generation period as an option to treat the following conditions in adults:
• binge eating disorder
• bulimia nervosa
• other specified feeding or eating disorder (OSFED) with similar features to binge eating disorder or bulimia nervosa
• disordered eating with similar features to binge eating disorder or bulimia nervosa.
It can only be used: 
• if the evidence outlined in the evidence generation plan for overcoming Bulimia Online is being generated 
• once it has appropriate regulatory approval including NHS England's Digital Technology Assessment Criteria (DTAC) approval
</t>
  </si>
  <si>
    <t>Draft guidance states six digital technologies can be used in the NHS during the evidence generation period as options to support cardiac rehabilitation for adults with cardiovascular disease (CVD). The technologies are:
-Activate Your Heart
-D REACH-HF
-Digital Heart Manual
-Gro Health HeartBuddy
-KiActiv
-myHeart.
These technologies can only be used:
-after a trained healthcare professional has assessed that the technology is suitable for the person having cardiac rehabilitation
-if the evidence outlined in the evidence generation plan for these technologies is being generated
-as long as they have appropriate regulatory approval including NHS England's Digital Technology Assessment Criteria (DTAC) approval.</t>
  </si>
  <si>
    <t>Intravesical</t>
  </si>
  <si>
    <t>Guidance development is suspended</t>
  </si>
  <si>
    <t>Ex-situ machine perfusion for deceased donor liver transplants [GID-HTE10066]</t>
  </si>
  <si>
    <t>Guidance is still in early development stage. The resolution start date for this topic has been delayed. The revised timeline for the evaluation will be available on the topic webpage in due course. More information will be provided as the development of the guidance progresses.</t>
  </si>
  <si>
    <t>Algorithms applied to spirometry to support the diagnosis of lung conditions in primary care and community diagnostic centres: Early Value Assessment [GID-HTE10065]</t>
  </si>
  <si>
    <t>20/01/2026-03/02/2026</t>
  </si>
  <si>
    <t>Non-invasive skin closure devices for surgical incisions [GID-MT775]</t>
  </si>
  <si>
    <t>Surgical vessel sealing systems (GID-MT594)</t>
  </si>
  <si>
    <t>Guidance states to procure bed frames for use in medical or surgical hospital wards with the following standard features as a minimum:
• a design that prevents patient migration (sliding down the bed)
• can be adjusted to a low height position
• an ergonomic brake system
• steering assistance (for example, a fifth wheel or double-bogie castor configuration).
There is not enough evidence to determine whether price variation is justified between bed frames for other features, including:
•in-built weighing scales
•bed exit alarms
•turn assistance (for turning or repositioning the patient)
•power drive (motorised to assist with moving the bed)
•connectivity (between the bed and other systems or appliances).</t>
  </si>
  <si>
    <t>Topical antimicrobial dressings for locally infected leg ulcers: Late stage assessment [GID-HTE10041] HTE27</t>
  </si>
  <si>
    <t>The NICE Prioritisation Board (PB) met on Monday 16 June 2025 to consider the findings of the scoping exercise for this topic. PB subsequently agreed that low-dose atropine eye drops for treating myopia in people 3 to 14 years, should be selected for evaluation and ministerial referral from the Department of Health and Social Care (DHSC) will now be sought</t>
  </si>
  <si>
    <t>Andrenoleukodystrophy</t>
  </si>
  <si>
    <t>In progress. Please note that following on from advice received from the company, further information regarding the timelines for this appraisal will be available in due course. As this appraisal has been referred NICE will continue to monitor any development and will update interested parties if the situation changes.</t>
  </si>
  <si>
    <t>In progress. Following on from advice received from the company, timelines for this appraisal are to be confirmed whilst the company confirm their regulatory filing plans. As this appraisal has been referred NICE will continue to monitor any development and will update interested parties as and when the situation changes. </t>
  </si>
  <si>
    <t>Iodine (131I)–apamistamab for treating relapsed or refractory acute myeloid leukaemia before an allogeneic haematopoietic stem cell transplant [ID6355]</t>
  </si>
  <si>
    <t>In progress. Please note that following on from information received from the company, this appraisal has been scheduled back into the work programme and the appraisal is now anticipated to begin during early January 2026 when we will write to you about how you can get involved.</t>
  </si>
  <si>
    <t>As you will be aware, the Department for Health &amp; Social Care has asked NICE to conduct an appraisal of Datopotamab deruxtecan for previously treated hormone receptor-positive HER2-negative unresectable or metastatic breast cancer [ID6348] Please note that following on from a request received from the company, the timelines for this appraisal have been revised and the appraisal is now anticipated to begin in mid-May 2026. These timings are based on a request from the company to reschedule the initial date set by NICE, in order to facilitate a suitably comprehensive and robust submission.</t>
  </si>
  <si>
    <t>Bowel</t>
  </si>
  <si>
    <t>In progress. Following on from advice received from the company, timelines for this appraisal are to be confirmed whilst the company confirm their regulatory filing plans. As this appraisal has been referred NICE will continue to monitor any development and will update interested parties if the situation changes.</t>
  </si>
  <si>
    <t>Suspended. For information, the company have announced that the phase III clinical trial did not meet its primary endpoint of prolonging event-free survival compared to chemotherapy and radiotherapy, and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 wording regarding the status of this appraisal.</t>
  </si>
  <si>
    <t>Suspended. The Department of Health has asked NICE to produce guidance on using the above technology in the NHS in England. The company has informed NICE that it will not provide an evidence submission for this appraisal as trial was discontinued. Therefore, we are suspending the appraisal while we consider the next steps.</t>
  </si>
  <si>
    <t>Suspended. As you will be aware the Department for Health &amp; Social Care has asked NICE to carry out an appraisal of Venglustat for treating gangliosidoses in people 2 years and over [ID6358]. For information, the company have announced that trial did not meet its primary endpoint in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</si>
  <si>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Suspended. For information, the company have announced that trial did not meet its primary endpoint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</si>
  <si>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Suspended. For information, the company have advised that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</si>
  <si>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The company that markets niraparib has informed NICE that it will not provide an evidence submission for the evaluation. In light of this information NICE will suspend this evaluation from its current work programme and the consultation on the draft scope will close early. Please accept our apologies for any inconvenience. As this evaluation has been referred to NICE we will continue to monitor any development and will update interested parties if the situation changes.</t>
  </si>
  <si>
    <t>Suspended. The company has informed NICE that it will not provide an evidence submission for the evaluation. In light of this information NICE will suspend this evaluation from its current work programme. As this evaluation has been referred to NICE we will continue to monitor any development and will update interested parties if the situation changes.</t>
  </si>
  <si>
    <t>Suspended. Following on from advice received from the company, NICE has decided to suspend this appraisal from its work programme whilst the company confirm their regulatory filing plans</t>
  </si>
  <si>
    <t>Suspended. Following on from advice received from the company, NICE has decided to suspend this appraisal whilst the company confirm their regulatory filing plans in the UK. As this appraisal has been deferred NICE will continue to monitor any development and will update interested parties if the situation changes.</t>
  </si>
  <si>
    <t>Suspended. For information the company have advised that they will no longer be making a submission, or making this gene therapy available in the UK. Therefore, in collaboration with the company, NICE has suspended this appraisal from its current work programme. As this appraisal has been referred NICE will continue to monitor any development and will update interested parties if the situation changes.</t>
  </si>
  <si>
    <t>Suspended. For information, the company have announced that fordadistrogene movaparvovec for treating Duchenne muscular dystrophy did not meet efficacy thresholds in the primary analysis of the Phase 3 trial (CIFFREO)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</si>
  <si>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Suspended. 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t>
  </si>
  <si>
    <t>Suspended. As you will be aware, the Department for Health &amp; Social Care has asked NICE to carry out a Single Technology Appraisal of Burosumab for treating FGF23-related hypophosphataemia in tumour-induced osteomalacia ID3924]. For information, the company has advised that they are not in a position to apply for a Marketing Authorisation from the Medicines and Healthcare products Regulatory Agency (MHRA) for this indication at this time. Therefore, NICE has decided to suspend this appraisal from its current work programme until further notice from the company. As this appraisal has been referred NICE will continue to monitor any development and will update interested parties as and when the situation changes.</t>
  </si>
  <si>
    <t>Suspended. For information, the company have announced that the Brightline-1 trial investigating Brigimadlin in dedifferentiated liposarcoma did not meet its primary endpoint and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</si>
  <si>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Suspended. As you will be aware, the Department for Health &amp; Social Care has asked NICE to carry out a Single Technology Appraisal of Benralizumab with mometasone furoate for treating severe nasal polyps.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</si>
  <si>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Suspended. For information, the company have announced that the IMpassion132 Phase III trial did not meet its primary endpoint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</si>
  <si>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</si>
  <si>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Please note that following on from advice received from the company this evaluation remains suspended. NICE will continue to monitor any developments and will update stakeholders if the situation changes.</t>
  </si>
  <si>
    <t>Suspended. Topic is suspended</t>
  </si>
  <si>
    <t>There will be a capacity impact because the number of administration appointments is higher than the comparator treatment.</t>
  </si>
  <si>
    <t>FDG published. Draft guidance states isatuximab plus bortezomib, lenalidomide and dexamethasone can be used, within its marketing authorisation, as an option for untreated multiple myeloma in adults when an autologous stem cell transplant is 
unsuitable. It can only be used if the company provides it according to the commercial arrangement.
The eligible population and capacity impact is based on the budget impact test undertaken. This may change as the technology appraisal is developed.</t>
  </si>
  <si>
    <t>DG published. Draft guidance states iptacopan should not be used to treat complement 3 glomerulopathy in adults, either: 
• with a renin-angiotensin system (RAS) inhibitor, or 
• alone if a RAS inhibitor is not tolerated or contraindicated.  
The estimated population and capacity impact is based on the budget impact test undertaken. This may change as the technology appraisal is developed.</t>
  </si>
  <si>
    <t xml:space="preserve">Guidance is still in early development stage. More information will be provided as the development of the guidance progresses. The committee meeting is scheduled for the 3rd December 2025.
The estimated population is based on the budget impact test undertaken. This may change as the technology appraisal is developed.
</t>
  </si>
  <si>
    <t>Sacituzumab govitecan for treating hormone receptor-positive HER2-negative metastatic breast cancer after 2 or more treatments (terminated appraisal) (TA1089)</t>
  </si>
  <si>
    <t>NICE is unable to make a recommendation on sacituzumab govitecan (Trodelvy) for treating hormone receptor-positive HER2-negative metastatic breast cancer after 2 or more treatments in adults. This is because the company did not provide an evidence submission.</t>
  </si>
  <si>
    <t>Guselkumab for previously treated moderately to severely active Crohn's disease [ID6238] (TA1095)</t>
  </si>
  <si>
    <t>Guselkumab can be used as an option for previously treated moderately to severely active Crohn's disease in adults, when:
• conventional or biological treatment:
- has not worked (that is, the condition has not responded well enough or lost response to treatment), 
- or cannot be tolerated, and
• a tumour necrosis factor (TNF)-alpha inhibitor has not worked, cannot be tolerated or is not suitable.
Guselkumab can only be used if the company provides it according to the commercial arrangement.
Use the least expensive option of the suitable treatments (including guselkumab, risankizumab and vedolizumab), having discussed the advantages and disadvantages of the available treatments with the person with the condition. Take account of administration costs, dosages, price per dose and commercial arrangements.</t>
  </si>
  <si>
    <t>Benralizumab as an add-on to standard care can be used, within its marketing authorisation, as an option to treat relapsing or refractory eosinophilic granulomatosis with polyangiitis (EGPA) in adults. It can only be used if the company provides it according to the commercial arrangement.
Stop benralizumab after 52 weeks if the EGPA has not responded. Response is:
• 	a Birmingham Vasculitis Activity Score (BVAS) score of 0, and
• 	a reduction in oral corticosteroid use, either:
            - by 50% or more since starting benralizumab, or
            - to 7.5 mg or less per day.</t>
  </si>
  <si>
    <t>Guidance is still in early development stage. More information will be provided as the development of the guidance progresses. The committee meeting is scheduled for the 3rd December 2025.
The estimated population and capacity impact is based on the budget impact test undertaken. This may change as the technology appraisal is developed.</t>
  </si>
  <si>
    <t>A capacity increase due to increased administrations</t>
  </si>
  <si>
    <t>NHS hospital trusts</t>
  </si>
  <si>
    <t xml:space="preserve">The overall incremental cost for this guideline is low. The majority of people (86%) who set a quit date are supported with pharmacotherapy. Most of these people choose nicotine replacement therapy (NRT), with around 14% choosing a licensed oral medication either alongside NRT or alone.
A resource impact template is available for users to model the costs of prescribing cytisinicline, varenicline and bupropion for their local population who set a quit date and choose to be supported with a licensed oral medication.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</si>
</sst>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35" x14ac:knownFonts="1">
    <font>
      <sz val="11"/>
      <color theme="1"/>
      <name val="Calibri"/>
      <family val="2"/>
      <scheme val="minor"/>
    </font>
    <font>
      <sz val="10"/>
      <name val="Arial"/>
      <family val="2"/>
    </font>
    <font>
      <u/>
      <sz val="10"/>
      <color indexed="12"/>
      <name val="Arial"/>
      <family val="2"/>
    </font>
    <font>
      <sz val="8"/>
      <name val="Calibri"/>
      <family val="2"/>
      <scheme val="minor"/>
    </font>
    <font>
      <sz val="10"/>
      <name val="Arial"/>
      <family val="2"/>
    </font>
    <font>
      <u/>
      <sz val="11"/>
      <color theme="10"/>
      <name val="Calibri"/>
      <family val="2"/>
      <scheme val="minor"/>
    </font>
    <font>
      <sz val="10"/>
      <name val="Arial"/>
      <family val="2"/>
    </font>
    <font>
      <b/>
      <sz val="10"/>
      <name val="Arial"/>
      <family val="2"/>
    </font>
    <font>
      <b/>
      <sz val="11"/>
      <color theme="1"/>
      <name val="Calibri"/>
      <family val="2"/>
      <scheme val="minor"/>
    </font>
    <font>
      <sz val="10"/>
      <color theme="1"/>
      <name val="Arial"/>
      <family val="2"/>
    </font>
    <font>
      <b/>
      <sz val="10"/>
      <color theme="1"/>
      <name val="Arial"/>
      <family val="2"/>
    </font>
    <font>
      <sz val="12"/>
      <color theme="0"/>
      <name val="Inter SemiBold"/>
    </font>
    <font>
      <sz val="12"/>
      <color theme="1"/>
      <name val="Inter SemiBold"/>
    </font>
    <font>
      <b/>
      <sz val="12"/>
      <name val="Arial"/>
      <family val="2"/>
    </font>
    <font>
      <u/>
      <sz val="12"/>
      <color theme="10"/>
      <name val="Arial"/>
      <family val="2"/>
    </font>
    <font>
      <sz val="12"/>
      <color theme="1"/>
      <name val="Arial"/>
      <family val="2"/>
    </font>
    <font>
      <sz val="12"/>
      <name val="Arial"/>
      <family val="2"/>
    </font>
    <font>
      <b/>
      <sz val="12"/>
      <color theme="1"/>
      <name val="Arial"/>
      <family val="2"/>
    </font>
    <font>
      <sz val="12"/>
      <color rgb="FF0E0E0E"/>
      <name val="Arial"/>
      <family val="2"/>
    </font>
    <font>
      <sz val="12"/>
      <color rgb="FF000000"/>
      <name val="Arial"/>
      <family val="2"/>
    </font>
    <font>
      <b/>
      <sz val="12"/>
      <color rgb="FF000000"/>
      <name val="Arial"/>
      <family val="2"/>
    </font>
    <font>
      <u/>
      <sz val="12"/>
      <color indexed="12"/>
      <name val="Arial"/>
      <family val="2"/>
    </font>
    <font>
      <b/>
      <sz val="12"/>
      <color rgb="FF00863D"/>
      <name val="Arial"/>
      <family val="2"/>
    </font>
    <font>
      <sz val="11"/>
      <color theme="1"/>
      <name val="Arial"/>
      <family val="2"/>
    </font>
    <font>
      <sz val="12"/>
      <color theme="1"/>
      <name val="Arial"/>
      <family val="2"/>
    </font>
    <font>
      <u/>
      <sz val="12"/>
      <color theme="4"/>
      <name val="Arial"/>
      <family val="2"/>
    </font>
    <font>
      <sz val="12"/>
      <color theme="1"/>
      <name val="Arial"/>
      <family val="2"/>
    </font>
    <font>
      <sz val="12"/>
      <color rgb="FF00863D"/>
      <name val="Arial"/>
      <family val="2"/>
    </font>
    <font>
      <u/>
      <sz val="11"/>
      <color theme="10"/>
      <name val="Arial"/>
      <family val="2"/>
    </font>
    <font>
      <sz val="12"/>
      <name val="Arial"/>
      <family val="2"/>
    </font>
    <font>
      <sz val="12"/>
      <color theme="1"/>
      <name val="Arial"/>
      <family val="2"/>
    </font>
    <font>
      <sz val="12"/>
      <name val="Arial"/>
      <family val="2"/>
    </font>
    <font>
      <sz val="12"/>
      <color theme="1"/>
      <name val="Arial"/>
      <family val="2"/>
    </font>
    <font>
      <sz val="12"/>
      <color rgb="FF000000"/>
      <name val="Arial"/>
      <family val="2"/>
    </font>
    <font>
      <u/>
      <sz val="12"/>
      <color theme="10"/>
      <name val="Arial"/>
      <family val="2"/>
    </font>
  </fonts>
  <fills count="7">
    <fill>
      <patternFill patternType="none"/>
    </fill>
    <fill>
      <patternFill patternType="gray125"/>
    </fill>
    <fill>
      <patternFill patternType="solid">
        <fgColor rgb="FFFF9933"/>
        <bgColor indexed="64"/>
      </patternFill>
    </fill>
    <fill>
      <patternFill patternType="solid">
        <fgColor indexed="9"/>
        <bgColor indexed="64"/>
      </patternFill>
    </fill>
    <fill>
      <patternFill patternType="solid">
        <fgColor rgb="FF228096"/>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4" fillId="0" borderId="0"/>
    <xf numFmtId="0" fontId="1" fillId="0" borderId="0"/>
    <xf numFmtId="0" fontId="5" fillId="0" borderId="0" applyNumberFormat="0" applyFill="0" applyBorder="0" applyAlignment="0" applyProtection="0"/>
    <xf numFmtId="0" fontId="6" fillId="0" borderId="0"/>
  </cellStyleXfs>
  <cellXfs count="303">
    <xf numFmtId="0" fontId="0" fillId="0" borderId="0" xfId="0"/>
    <xf numFmtId="0" fontId="6" fillId="0" borderId="0" xfId="7"/>
    <xf numFmtId="0" fontId="7" fillId="3" borderId="4" xfId="5" applyFont="1" applyFill="1" applyBorder="1" applyAlignment="1">
      <alignment horizontal="left"/>
    </xf>
    <xf numFmtId="0" fontId="7" fillId="3" borderId="4" xfId="5" applyFont="1" applyFill="1" applyBorder="1"/>
    <xf numFmtId="0" fontId="1" fillId="3" borderId="6" xfId="5" applyFill="1" applyBorder="1" applyAlignment="1">
      <alignment horizontal="left"/>
    </xf>
    <xf numFmtId="0" fontId="1" fillId="3" borderId="6" xfId="5" applyFill="1" applyBorder="1"/>
    <xf numFmtId="0" fontId="1" fillId="3" borderId="5" xfId="5" applyFill="1" applyBorder="1" applyAlignment="1">
      <alignment horizontal="left"/>
    </xf>
    <xf numFmtId="0" fontId="1" fillId="3" borderId="5" xfId="5" applyFill="1" applyBorder="1"/>
    <xf numFmtId="0" fontId="7" fillId="3" borderId="3" xfId="5" applyFont="1" applyFill="1" applyBorder="1" applyAlignment="1">
      <alignment horizontal="left"/>
    </xf>
    <xf numFmtId="0" fontId="7" fillId="3" borderId="3" xfId="5" applyFont="1" applyFill="1" applyBorder="1"/>
    <xf numFmtId="0" fontId="7" fillId="3" borderId="6" xfId="5" applyFont="1" applyFill="1" applyBorder="1" applyAlignment="1">
      <alignment horizontal="left"/>
    </xf>
    <xf numFmtId="0" fontId="7" fillId="3" borderId="6" xfId="5" applyFont="1" applyFill="1" applyBorder="1"/>
    <xf numFmtId="0" fontId="7" fillId="0" borderId="1" xfId="7" applyFont="1" applyBorder="1" applyAlignment="1">
      <alignment horizontal="left"/>
    </xf>
    <xf numFmtId="0" fontId="7" fillId="0" borderId="1" xfId="7" applyFont="1" applyBorder="1"/>
    <xf numFmtId="0" fontId="7" fillId="0" borderId="0" xfId="7" applyFont="1"/>
    <xf numFmtId="0" fontId="6" fillId="0" borderId="1" xfId="7" applyBorder="1" applyAlignment="1">
      <alignment horizontal="left"/>
    </xf>
    <xf numFmtId="0" fontId="6" fillId="0" borderId="1" xfId="7" applyBorder="1"/>
    <xf numFmtId="0" fontId="6" fillId="0" borderId="1" xfId="7" applyBorder="1" applyAlignment="1">
      <alignment wrapText="1"/>
    </xf>
    <xf numFmtId="0" fontId="6" fillId="0" borderId="0" xfId="7" applyAlignment="1">
      <alignment horizontal="left"/>
    </xf>
    <xf numFmtId="0" fontId="8" fillId="0" borderId="0" xfId="0" applyFont="1"/>
    <xf numFmtId="0" fontId="9"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7" xfId="0" applyFont="1" applyBorder="1"/>
    <xf numFmtId="0" fontId="8" fillId="0" borderId="7" xfId="0" applyFont="1" applyBorder="1"/>
    <xf numFmtId="0" fontId="8" fillId="0" borderId="7" xfId="0" applyFont="1" applyBorder="1" applyAlignment="1">
      <alignment wrapText="1"/>
    </xf>
    <xf numFmtId="0" fontId="0" fillId="0" borderId="0" xfId="0" applyAlignment="1">
      <alignment wrapText="1"/>
    </xf>
    <xf numFmtId="0" fontId="0" fillId="0" borderId="0" xfId="0" applyAlignment="1">
      <alignment horizontal="left" wrapText="1"/>
    </xf>
    <xf numFmtId="0" fontId="11" fillId="4" borderId="1" xfId="0" applyFont="1" applyFill="1" applyBorder="1" applyAlignment="1">
      <alignment horizontal="center" vertical="center" wrapText="1"/>
    </xf>
    <xf numFmtId="0" fontId="12" fillId="0" borderId="0" xfId="0" applyFont="1"/>
    <xf numFmtId="0" fontId="14" fillId="0" borderId="1" xfId="6" applyFont="1" applyFill="1" applyBorder="1" applyAlignment="1" applyProtection="1">
      <alignment vertical="center" wrapText="1"/>
    </xf>
    <xf numFmtId="0" fontId="14" fillId="0" borderId="2" xfId="6" applyFont="1" applyFill="1" applyBorder="1" applyAlignment="1" applyProtection="1">
      <alignment vertical="center" wrapText="1"/>
    </xf>
    <xf numFmtId="0" fontId="14" fillId="0" borderId="1" xfId="6" applyFont="1" applyFill="1" applyBorder="1" applyAlignment="1" applyProtection="1">
      <alignment horizontal="left" vertical="center" wrapText="1"/>
    </xf>
    <xf numFmtId="0" fontId="16" fillId="0" borderId="1" xfId="6" applyFont="1" applyFill="1" applyBorder="1" applyAlignment="1" applyProtection="1">
      <alignment horizontal="center" vertical="center" wrapText="1"/>
    </xf>
    <xf numFmtId="0" fontId="14" fillId="0" borderId="1" xfId="6" applyFont="1" applyFill="1" applyBorder="1" applyAlignment="1">
      <alignment horizontal="left" vertical="center" wrapText="1"/>
    </xf>
    <xf numFmtId="0" fontId="14" fillId="0" borderId="2" xfId="6" applyFont="1" applyFill="1" applyBorder="1" applyAlignment="1">
      <alignment horizontal="left" vertical="center" wrapText="1"/>
    </xf>
    <xf numFmtId="0" fontId="21" fillId="0" borderId="1" xfId="2" applyFont="1" applyFill="1" applyBorder="1" applyAlignment="1" applyProtection="1">
      <alignment vertical="center" wrapText="1"/>
    </xf>
    <xf numFmtId="0" fontId="21" fillId="0" borderId="2" xfId="2" applyFont="1" applyFill="1" applyBorder="1" applyAlignment="1" applyProtection="1">
      <alignment vertical="center" wrapText="1"/>
    </xf>
    <xf numFmtId="0" fontId="15" fillId="0" borderId="0" xfId="0" applyFont="1"/>
    <xf numFmtId="15"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6" fillId="0" borderId="0" xfId="0" applyFont="1" applyAlignment="1">
      <alignment horizontal="left" vertical="center" wrapText="1"/>
    </xf>
    <xf numFmtId="15" fontId="22"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15" fillId="0" borderId="0" xfId="0" applyFont="1" applyAlignment="1">
      <alignment horizontal="center" vertical="center" wrapText="1"/>
    </xf>
    <xf numFmtId="3" fontId="16" fillId="0" borderId="1" xfId="0" applyNumberFormat="1" applyFont="1" applyBorder="1" applyAlignment="1">
      <alignment horizontal="center" vertical="center" wrapText="1"/>
    </xf>
    <xf numFmtId="0" fontId="13" fillId="0" borderId="1" xfId="1" applyFont="1" applyBorder="1" applyAlignment="1">
      <alignment horizontal="center" vertical="center"/>
    </xf>
    <xf numFmtId="3" fontId="15" fillId="0" borderId="1" xfId="0" applyNumberFormat="1" applyFont="1" applyBorder="1" applyAlignment="1">
      <alignment horizontal="center" vertical="center"/>
    </xf>
    <xf numFmtId="15" fontId="16" fillId="0" borderId="1" xfId="1" applyNumberFormat="1" applyFont="1" applyBorder="1" applyAlignment="1">
      <alignment horizontal="center" vertical="center"/>
    </xf>
    <xf numFmtId="0" fontId="15" fillId="0" borderId="1" xfId="0" applyFont="1" applyBorder="1" applyAlignment="1">
      <alignment vertical="center" wrapText="1"/>
    </xf>
    <xf numFmtId="0" fontId="20" fillId="0" borderId="1" xfId="0" applyFont="1" applyBorder="1" applyAlignment="1">
      <alignment horizontal="center" vertical="center"/>
    </xf>
    <xf numFmtId="15" fontId="19" fillId="0" borderId="1" xfId="0" applyNumberFormat="1" applyFont="1" applyBorder="1" applyAlignment="1">
      <alignment horizontal="center" vertical="center" wrapText="1"/>
    </xf>
    <xf numFmtId="15" fontId="13" fillId="0" borderId="1" xfId="1" applyNumberFormat="1" applyFont="1" applyBorder="1" applyAlignment="1">
      <alignment horizontal="center" vertical="center"/>
    </xf>
    <xf numFmtId="15" fontId="13" fillId="0" borderId="1" xfId="0" applyNumberFormat="1" applyFont="1" applyBorder="1" applyAlignment="1">
      <alignment horizontal="center" vertical="center" wrapText="1"/>
    </xf>
    <xf numFmtId="15" fontId="19" fillId="0" borderId="1" xfId="1" applyNumberFormat="1" applyFont="1" applyBorder="1" applyAlignment="1">
      <alignment horizontal="center" vertical="center" wrapText="1"/>
    </xf>
    <xf numFmtId="15" fontId="19" fillId="0" borderId="1" xfId="1" applyNumberFormat="1" applyFont="1" applyBorder="1" applyAlignment="1">
      <alignment horizontal="center" vertical="center"/>
    </xf>
    <xf numFmtId="0" fontId="16" fillId="0" borderId="1" xfId="6"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164" fontId="16" fillId="0" borderId="2" xfId="0" applyNumberFormat="1" applyFont="1" applyBorder="1" applyAlignment="1">
      <alignment horizontal="center" vertical="center" wrapText="1"/>
    </xf>
    <xf numFmtId="15" fontId="16" fillId="0" borderId="2" xfId="0" applyNumberFormat="1" applyFont="1" applyBorder="1" applyAlignment="1">
      <alignment horizontal="center" vertical="center" wrapText="1"/>
    </xf>
    <xf numFmtId="15" fontId="13" fillId="0" borderId="12" xfId="0" applyNumberFormat="1" applyFont="1" applyBorder="1" applyAlignment="1">
      <alignment horizontal="center" vertical="center" wrapText="1"/>
    </xf>
    <xf numFmtId="0" fontId="15" fillId="0" borderId="0" xfId="0" applyFont="1" applyAlignment="1">
      <alignment horizontal="center" vertical="center"/>
    </xf>
    <xf numFmtId="0" fontId="14" fillId="0" borderId="2" xfId="6" applyFont="1" applyFill="1" applyBorder="1" applyAlignment="1">
      <alignment vertical="center" wrapText="1"/>
    </xf>
    <xf numFmtId="0" fontId="18" fillId="0" borderId="1" xfId="0" applyFont="1" applyBorder="1" applyAlignment="1">
      <alignment horizontal="left" vertical="center" wrapText="1"/>
    </xf>
    <xf numFmtId="164" fontId="16" fillId="0" borderId="2" xfId="1" applyNumberFormat="1" applyFont="1" applyBorder="1" applyAlignment="1">
      <alignment horizontal="center" vertical="center" wrapText="1"/>
    </xf>
    <xf numFmtId="0" fontId="16" fillId="0" borderId="10" xfId="0" applyFont="1" applyBorder="1" applyAlignment="1">
      <alignment horizontal="left" vertical="center" wrapText="1"/>
    </xf>
    <xf numFmtId="0" fontId="15" fillId="0" borderId="12" xfId="0" applyFont="1" applyBorder="1" applyAlignment="1">
      <alignment horizontal="center" vertical="center" wrapText="1"/>
    </xf>
    <xf numFmtId="0" fontId="16" fillId="0" borderId="9" xfId="0" applyFont="1" applyBorder="1" applyAlignment="1">
      <alignment horizontal="left" vertical="center" wrapText="1"/>
    </xf>
    <xf numFmtId="164" fontId="16" fillId="0" borderId="15"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0" fontId="16" fillId="0" borderId="1" xfId="0" applyFont="1" applyBorder="1" applyAlignment="1">
      <alignment horizontal="left" vertical="top" wrapText="1"/>
    </xf>
    <xf numFmtId="0" fontId="15" fillId="0" borderId="10" xfId="0" applyFont="1" applyBorder="1" applyAlignment="1">
      <alignment horizontal="left" vertical="center" wrapText="1"/>
    </xf>
    <xf numFmtId="0" fontId="16" fillId="0" borderId="1" xfId="2" applyFont="1" applyFill="1" applyBorder="1" applyAlignment="1" applyProtection="1">
      <alignment horizontal="center" vertical="center" wrapText="1"/>
    </xf>
    <xf numFmtId="0" fontId="15" fillId="0" borderId="13" xfId="0" applyFont="1" applyBorder="1" applyAlignment="1">
      <alignment horizontal="center" vertical="center" wrapText="1"/>
    </xf>
    <xf numFmtId="0" fontId="13" fillId="0" borderId="12" xfId="1" applyFont="1" applyBorder="1" applyAlignment="1">
      <alignment horizontal="center" vertical="center"/>
    </xf>
    <xf numFmtId="0" fontId="14" fillId="0" borderId="12" xfId="6" applyFont="1" applyFill="1" applyBorder="1" applyAlignment="1" applyProtection="1">
      <alignment vertical="center" wrapText="1"/>
    </xf>
    <xf numFmtId="0" fontId="15"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7" fillId="0" borderId="0" xfId="0" applyFont="1"/>
    <xf numFmtId="164" fontId="15" fillId="0" borderId="0" xfId="0" applyNumberFormat="1" applyFont="1"/>
    <xf numFmtId="0" fontId="11" fillId="4" borderId="13" xfId="0" applyFont="1" applyFill="1" applyBorder="1" applyAlignment="1">
      <alignment horizontal="center" vertical="center" wrapText="1"/>
    </xf>
    <xf numFmtId="15" fontId="19" fillId="0" borderId="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7" fillId="0" borderId="0" xfId="0" applyFont="1" applyAlignment="1">
      <alignment horizontal="center"/>
    </xf>
    <xf numFmtId="0" fontId="23" fillId="0" borderId="0" xfId="0" applyFont="1" applyAlignment="1">
      <alignment horizontal="center"/>
    </xf>
    <xf numFmtId="15" fontId="19" fillId="0" borderId="8" xfId="0" applyNumberFormat="1" applyFont="1" applyBorder="1" applyAlignment="1">
      <alignment horizontal="center" vertical="center" wrapText="1"/>
    </xf>
    <xf numFmtId="0" fontId="14" fillId="0" borderId="8" xfId="6" applyFont="1" applyFill="1" applyBorder="1" applyAlignment="1">
      <alignment horizontal="center" vertical="center"/>
    </xf>
    <xf numFmtId="0" fontId="14" fillId="0" borderId="19" xfId="6" applyFont="1" applyFill="1" applyBorder="1" applyAlignment="1">
      <alignment horizontal="center" vertical="center"/>
    </xf>
    <xf numFmtId="15" fontId="19" fillId="0" borderId="20" xfId="0" applyNumberFormat="1" applyFont="1" applyBorder="1" applyAlignment="1">
      <alignment horizontal="center" vertical="center" wrapText="1"/>
    </xf>
    <xf numFmtId="0" fontId="14" fillId="0" borderId="12" xfId="6" applyFont="1" applyBorder="1" applyAlignment="1">
      <alignment horizontal="center" vertical="center"/>
    </xf>
    <xf numFmtId="15" fontId="19" fillId="0" borderId="16" xfId="0" applyNumberFormat="1" applyFont="1" applyBorder="1" applyAlignment="1">
      <alignment horizontal="center" vertical="center" wrapText="1"/>
    </xf>
    <xf numFmtId="0" fontId="14" fillId="0" borderId="26" xfId="6" applyFont="1" applyBorder="1" applyAlignment="1">
      <alignment horizontal="center" vertical="center"/>
    </xf>
    <xf numFmtId="15" fontId="19" fillId="0" borderId="17" xfId="0" applyNumberFormat="1" applyFont="1" applyBorder="1" applyAlignment="1">
      <alignment horizontal="center" vertical="center" wrapText="1"/>
    </xf>
    <xf numFmtId="15" fontId="19" fillId="0" borderId="12" xfId="0" applyNumberFormat="1" applyFont="1" applyBorder="1" applyAlignment="1">
      <alignment horizontal="center" vertical="center" wrapText="1"/>
    </xf>
    <xf numFmtId="15" fontId="19" fillId="0" borderId="30" xfId="0" applyNumberFormat="1" applyFont="1" applyBorder="1" applyAlignment="1">
      <alignment horizontal="center" vertical="center" wrapText="1"/>
    </xf>
    <xf numFmtId="15" fontId="19" fillId="0" borderId="24" xfId="0" applyNumberFormat="1" applyFont="1" applyBorder="1" applyAlignment="1">
      <alignment horizontal="center" vertical="center" wrapText="1"/>
    </xf>
    <xf numFmtId="0" fontId="14" fillId="0" borderId="17" xfId="6" applyFont="1" applyBorder="1" applyAlignment="1">
      <alignment horizontal="center" vertical="center"/>
    </xf>
    <xf numFmtId="15" fontId="19" fillId="0" borderId="12" xfId="0" quotePrefix="1"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5" fillId="0" borderId="24" xfId="0" applyFont="1" applyBorder="1" applyAlignment="1">
      <alignment horizontal="center" vertical="center"/>
    </xf>
    <xf numFmtId="0" fontId="14" fillId="0" borderId="22" xfId="6" applyFont="1" applyBorder="1" applyAlignment="1">
      <alignment horizontal="center" vertical="center"/>
    </xf>
    <xf numFmtId="0" fontId="14" fillId="0" borderId="8" xfId="6" applyFont="1" applyFill="1" applyBorder="1" applyAlignment="1">
      <alignment horizontal="left" vertical="center" wrapText="1"/>
    </xf>
    <xf numFmtId="0" fontId="14" fillId="0" borderId="19" xfId="6" applyFont="1" applyFill="1" applyBorder="1" applyAlignment="1">
      <alignment horizontal="left" vertical="center" wrapText="1"/>
    </xf>
    <xf numFmtId="0" fontId="15" fillId="0" borderId="0" xfId="0" applyFont="1" applyAlignment="1">
      <alignment horizontal="left"/>
    </xf>
    <xf numFmtId="0" fontId="18" fillId="0" borderId="17" xfId="0" applyFont="1" applyBorder="1" applyAlignment="1">
      <alignment horizontal="left" vertical="center" wrapText="1"/>
    </xf>
    <xf numFmtId="0" fontId="18" fillId="0" borderId="12" xfId="0" applyFont="1" applyBorder="1" applyAlignment="1">
      <alignment horizontal="left" vertical="center" wrapText="1"/>
    </xf>
    <xf numFmtId="0" fontId="15" fillId="0" borderId="12" xfId="0" applyFont="1" applyBorder="1" applyAlignment="1">
      <alignment horizontal="left" vertical="center" wrapText="1"/>
    </xf>
    <xf numFmtId="0" fontId="18" fillId="0" borderId="22" xfId="0" applyFont="1" applyBorder="1" applyAlignment="1">
      <alignment horizontal="left" vertical="center" wrapText="1"/>
    </xf>
    <xf numFmtId="0" fontId="15" fillId="0" borderId="17" xfId="0" applyFont="1" applyBorder="1" applyAlignment="1">
      <alignment horizontal="left" vertical="center" wrapText="1"/>
    </xf>
    <xf numFmtId="0" fontId="14" fillId="0" borderId="12" xfId="6" applyFont="1" applyFill="1" applyBorder="1" applyAlignment="1">
      <alignment horizontal="left" vertical="center" wrapText="1"/>
    </xf>
    <xf numFmtId="0" fontId="14" fillId="0" borderId="22" xfId="6" applyFont="1" applyFill="1" applyBorder="1" applyAlignment="1">
      <alignment horizontal="left" vertical="center" wrapText="1"/>
    </xf>
    <xf numFmtId="0" fontId="14" fillId="0" borderId="17" xfId="6" applyFont="1" applyFill="1" applyBorder="1" applyAlignment="1">
      <alignment horizontal="left" vertical="center" wrapText="1"/>
    </xf>
    <xf numFmtId="0" fontId="16" fillId="0" borderId="13" xfId="0" applyFont="1" applyBorder="1" applyAlignment="1">
      <alignment horizontal="left" vertical="center" wrapText="1"/>
    </xf>
    <xf numFmtId="49" fontId="16" fillId="0" borderId="13" xfId="0" applyNumberFormat="1" applyFont="1" applyBorder="1" applyAlignment="1">
      <alignment horizontal="center" vertical="center" wrapText="1"/>
    </xf>
    <xf numFmtId="15" fontId="19" fillId="0" borderId="1" xfId="0" quotePrefix="1" applyNumberFormat="1" applyFont="1" applyBorder="1" applyAlignment="1">
      <alignment horizontal="center" vertical="center" wrapText="1"/>
    </xf>
    <xf numFmtId="0" fontId="14" fillId="0" borderId="1" xfId="6" applyFont="1" applyBorder="1" applyAlignment="1">
      <alignment horizontal="center" vertical="center"/>
    </xf>
    <xf numFmtId="0" fontId="15" fillId="0" borderId="17" xfId="0" applyFont="1" applyBorder="1" applyAlignment="1">
      <alignment horizontal="center" vertical="center"/>
    </xf>
    <xf numFmtId="15" fontId="19" fillId="0" borderId="17" xfId="0" quotePrefix="1" applyNumberFormat="1" applyFont="1" applyBorder="1" applyAlignment="1">
      <alignment horizontal="center" vertical="center" wrapText="1"/>
    </xf>
    <xf numFmtId="0" fontId="14" fillId="0" borderId="12" xfId="6" applyFont="1" applyFill="1" applyBorder="1" applyAlignment="1">
      <alignment horizontal="center" vertical="center"/>
    </xf>
    <xf numFmtId="0" fontId="14" fillId="0" borderId="0" xfId="6" applyFont="1" applyFill="1" applyBorder="1" applyAlignment="1">
      <alignment horizontal="left" vertical="center" wrapText="1"/>
    </xf>
    <xf numFmtId="0" fontId="15" fillId="0" borderId="21" xfId="0" applyFont="1" applyBorder="1" applyAlignment="1">
      <alignment horizontal="center" vertical="center"/>
    </xf>
    <xf numFmtId="0" fontId="9" fillId="0" borderId="0" xfId="0" applyFont="1" applyAlignment="1">
      <alignment wrapText="1"/>
    </xf>
    <xf numFmtId="0" fontId="15" fillId="0" borderId="0" xfId="0" applyFont="1" applyAlignment="1">
      <alignment wrapText="1"/>
    </xf>
    <xf numFmtId="0" fontId="19" fillId="0" borderId="24"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15" fontId="22" fillId="0" borderId="1" xfId="0" applyNumberFormat="1" applyFont="1" applyBorder="1" applyAlignment="1">
      <alignment horizontal="center" vertical="center"/>
    </xf>
    <xf numFmtId="15" fontId="22" fillId="0" borderId="19"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15" fontId="22" fillId="0" borderId="24" xfId="0" applyNumberFormat="1" applyFont="1" applyBorder="1" applyAlignment="1">
      <alignment horizontal="center" vertical="center"/>
    </xf>
    <xf numFmtId="15" fontId="22" fillId="0" borderId="23" xfId="0" applyNumberFormat="1" applyFont="1" applyBorder="1" applyAlignment="1">
      <alignment horizontal="center" vertical="center"/>
    </xf>
    <xf numFmtId="0" fontId="20" fillId="0" borderId="25" xfId="0" applyFont="1" applyBorder="1" applyAlignment="1">
      <alignment horizontal="center" vertical="center"/>
    </xf>
    <xf numFmtId="15" fontId="22" fillId="0" borderId="26" xfId="0" applyNumberFormat="1" applyFont="1" applyBorder="1" applyAlignment="1">
      <alignment horizontal="center" vertical="center"/>
    </xf>
    <xf numFmtId="0" fontId="20" fillId="0" borderId="28" xfId="0" applyFont="1" applyBorder="1" applyAlignment="1">
      <alignment horizontal="center" vertical="center"/>
    </xf>
    <xf numFmtId="0" fontId="20" fillId="0" borderId="17" xfId="0" applyFont="1" applyBorder="1" applyAlignment="1">
      <alignment horizontal="center" vertical="center"/>
    </xf>
    <xf numFmtId="0" fontId="14" fillId="0" borderId="36" xfId="6" applyFont="1" applyFill="1" applyBorder="1" applyAlignment="1">
      <alignment horizontal="left" vertical="center" wrapText="1"/>
    </xf>
    <xf numFmtId="164" fontId="16" fillId="0" borderId="1" xfId="1" applyNumberFormat="1" applyFont="1" applyBorder="1" applyAlignment="1">
      <alignment horizontal="center" vertical="center" wrapText="1"/>
    </xf>
    <xf numFmtId="15" fontId="22" fillId="0" borderId="12" xfId="0" applyNumberFormat="1" applyFont="1" applyBorder="1" applyAlignment="1">
      <alignment horizontal="center" vertical="center"/>
    </xf>
    <xf numFmtId="15" fontId="22" fillId="0" borderId="29" xfId="0" applyNumberFormat="1" applyFont="1" applyBorder="1" applyAlignment="1">
      <alignment horizontal="center" vertical="center"/>
    </xf>
    <xf numFmtId="0" fontId="14" fillId="0" borderId="37" xfId="6" applyFont="1" applyFill="1" applyBorder="1" applyAlignment="1">
      <alignment horizontal="left" vertical="center" wrapText="1"/>
    </xf>
    <xf numFmtId="15" fontId="19" fillId="0" borderId="31" xfId="0" applyNumberFormat="1" applyFont="1" applyBorder="1" applyAlignment="1">
      <alignment horizontal="center" vertical="center" wrapText="1"/>
    </xf>
    <xf numFmtId="15" fontId="19" fillId="0" borderId="1" xfId="0" applyNumberFormat="1" applyFont="1" applyBorder="1" applyAlignment="1">
      <alignment horizontal="center" vertical="center"/>
    </xf>
    <xf numFmtId="0" fontId="14" fillId="0" borderId="1" xfId="6" applyFont="1" applyBorder="1" applyAlignment="1">
      <alignment vertical="center" wrapText="1"/>
    </xf>
    <xf numFmtId="15" fontId="17" fillId="0" borderId="1" xfId="0" applyNumberFormat="1" applyFont="1" applyBorder="1" applyAlignment="1">
      <alignment horizontal="center" vertical="center"/>
    </xf>
    <xf numFmtId="0" fontId="14" fillId="0" borderId="13" xfId="6" applyFont="1" applyFill="1" applyBorder="1" applyAlignment="1">
      <alignment horizontal="left" vertical="center" wrapText="1"/>
    </xf>
    <xf numFmtId="0" fontId="0" fillId="0" borderId="0" xfId="0" applyAlignment="1">
      <alignment horizontal="left"/>
    </xf>
    <xf numFmtId="164" fontId="16" fillId="0" borderId="1" xfId="1" applyNumberFormat="1" applyFont="1" applyBorder="1" applyAlignment="1">
      <alignment horizontal="center" vertical="center"/>
    </xf>
    <xf numFmtId="0" fontId="24" fillId="0" borderId="0" xfId="0" applyFont="1"/>
    <xf numFmtId="0" fontId="19" fillId="0" borderId="1" xfId="0" applyFont="1" applyBorder="1" applyAlignment="1">
      <alignment horizontal="center" vertical="center" wrapText="1"/>
    </xf>
    <xf numFmtId="15" fontId="11" fillId="4" borderId="1" xfId="0" applyNumberFormat="1" applyFont="1" applyFill="1" applyBorder="1" applyAlignment="1">
      <alignment horizontal="center" vertical="center" wrapText="1"/>
    </xf>
    <xf numFmtId="15" fontId="19" fillId="0" borderId="8" xfId="0" quotePrefix="1" applyNumberFormat="1" applyFont="1" applyBorder="1" applyAlignment="1">
      <alignment horizontal="center" vertical="center" wrapText="1"/>
    </xf>
    <xf numFmtId="0" fontId="14" fillId="0" borderId="19" xfId="6" applyFont="1" applyBorder="1" applyAlignment="1">
      <alignment horizontal="center" vertical="center"/>
    </xf>
    <xf numFmtId="0" fontId="14" fillId="0" borderId="1" xfId="6" applyFont="1" applyFill="1" applyBorder="1" applyAlignment="1">
      <alignment horizontal="center" vertical="center"/>
    </xf>
    <xf numFmtId="0" fontId="14" fillId="0" borderId="1" xfId="6" applyFont="1" applyFill="1" applyBorder="1" applyAlignment="1">
      <alignment horizontal="center" vertical="center" wrapText="1"/>
    </xf>
    <xf numFmtId="0" fontId="14" fillId="0" borderId="10" xfId="6" applyFont="1" applyBorder="1" applyAlignment="1">
      <alignment horizontal="center" vertical="center" wrapText="1"/>
    </xf>
    <xf numFmtId="0" fontId="20" fillId="0" borderId="0" xfId="0" applyFont="1" applyAlignment="1">
      <alignment horizontal="center" vertical="center"/>
    </xf>
    <xf numFmtId="14" fontId="20" fillId="0" borderId="1"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15" fontId="19" fillId="0" borderId="26" xfId="0" applyNumberFormat="1" applyFont="1" applyBorder="1" applyAlignment="1">
      <alignment horizontal="center" vertical="center" wrapText="1"/>
    </xf>
    <xf numFmtId="0" fontId="14" fillId="0" borderId="37" xfId="6" applyFont="1" applyBorder="1" applyAlignment="1">
      <alignment horizontal="center" vertical="center"/>
    </xf>
    <xf numFmtId="0" fontId="14" fillId="0" borderId="13" xfId="6" applyFont="1" applyBorder="1" applyAlignment="1">
      <alignment horizontal="center" vertical="center"/>
    </xf>
    <xf numFmtId="0" fontId="14" fillId="0" borderId="23" xfId="6" applyFont="1" applyFill="1" applyBorder="1" applyAlignment="1">
      <alignment horizontal="center" vertical="center"/>
    </xf>
    <xf numFmtId="0" fontId="25" fillId="0" borderId="1" xfId="6" applyFont="1" applyBorder="1" applyAlignment="1">
      <alignment horizontal="center" vertical="center" wrapText="1"/>
    </xf>
    <xf numFmtId="0" fontId="25" fillId="0" borderId="1" xfId="6" applyFont="1" applyBorder="1" applyAlignment="1">
      <alignment vertical="center" wrapText="1"/>
    </xf>
    <xf numFmtId="0" fontId="25" fillId="0" borderId="0" xfId="6" applyFont="1" applyFill="1" applyBorder="1" applyAlignment="1">
      <alignment horizontal="left" vertical="center" wrapText="1"/>
    </xf>
    <xf numFmtId="0" fontId="14" fillId="0" borderId="26" xfId="6" applyFont="1" applyFill="1" applyBorder="1" applyAlignment="1">
      <alignment horizontal="left" vertical="center" wrapText="1"/>
    </xf>
    <xf numFmtId="0" fontId="15" fillId="0" borderId="11" xfId="0" applyFont="1" applyBorder="1" applyAlignment="1">
      <alignment horizontal="center" vertical="center"/>
    </xf>
    <xf numFmtId="0" fontId="15" fillId="0" borderId="37" xfId="0" applyFont="1"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left" vertical="center" wrapText="1"/>
    </xf>
    <xf numFmtId="0" fontId="15" fillId="0" borderId="37" xfId="0" applyFont="1" applyBorder="1" applyAlignment="1">
      <alignment horizontal="left" vertical="center" wrapText="1"/>
    </xf>
    <xf numFmtId="0" fontId="15" fillId="0" borderId="33" xfId="0" applyFont="1" applyBorder="1" applyAlignment="1">
      <alignment horizontal="left" vertical="center" wrapText="1"/>
    </xf>
    <xf numFmtId="0" fontId="13" fillId="0" borderId="10" xfId="1" applyFont="1" applyBorder="1" applyAlignment="1">
      <alignment horizontal="center" vertical="center"/>
    </xf>
    <xf numFmtId="0" fontId="14" fillId="0" borderId="1" xfId="6" applyFont="1" applyFill="1" applyBorder="1" applyAlignment="1">
      <alignment vertical="center" wrapText="1"/>
    </xf>
    <xf numFmtId="0" fontId="14" fillId="0" borderId="1" xfId="6" applyFont="1" applyBorder="1" applyAlignment="1">
      <alignment horizontal="left" vertical="center" wrapText="1"/>
    </xf>
    <xf numFmtId="1" fontId="16" fillId="0" borderId="1" xfId="0" applyNumberFormat="1" applyFont="1" applyBorder="1" applyAlignment="1">
      <alignment horizontal="center" vertical="center"/>
    </xf>
    <xf numFmtId="164" fontId="19" fillId="0" borderId="1" xfId="0" applyNumberFormat="1" applyFont="1" applyBorder="1" applyAlignment="1">
      <alignment horizontal="center" vertical="center" wrapText="1"/>
    </xf>
    <xf numFmtId="15" fontId="17" fillId="0" borderId="0" xfId="0" applyNumberFormat="1"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7" fillId="0" borderId="13" xfId="0" applyFont="1" applyBorder="1" applyAlignment="1">
      <alignment horizontal="center" vertical="center"/>
    </xf>
    <xf numFmtId="0" fontId="14" fillId="0" borderId="38" xfId="6" applyFont="1" applyBorder="1" applyAlignment="1">
      <alignment horizontal="center" vertical="center"/>
    </xf>
    <xf numFmtId="0" fontId="15" fillId="0" borderId="18" xfId="0" applyFont="1" applyBorder="1" applyAlignment="1">
      <alignment horizontal="center" vertical="center"/>
    </xf>
    <xf numFmtId="0" fontId="15" fillId="5" borderId="0" xfId="0" applyFont="1" applyFill="1"/>
    <xf numFmtId="0" fontId="20" fillId="0" borderId="30" xfId="0" applyFont="1" applyBorder="1" applyAlignment="1">
      <alignment horizontal="center" vertical="center"/>
    </xf>
    <xf numFmtId="15" fontId="19" fillId="0" borderId="22" xfId="0" quotePrefix="1" applyNumberFormat="1" applyFont="1" applyBorder="1" applyAlignment="1">
      <alignment horizontal="center" vertical="center" wrapText="1"/>
    </xf>
    <xf numFmtId="0" fontId="15" fillId="0" borderId="22" xfId="0" applyFont="1" applyBorder="1" applyAlignment="1">
      <alignment horizontal="left" vertical="center" wrapText="1"/>
    </xf>
    <xf numFmtId="0" fontId="14" fillId="0" borderId="31" xfId="6" applyFont="1" applyBorder="1" applyAlignment="1">
      <alignment horizontal="center" vertical="center"/>
    </xf>
    <xf numFmtId="0" fontId="20" fillId="0" borderId="26" xfId="0" applyFont="1" applyBorder="1" applyAlignment="1">
      <alignment horizontal="center" vertical="center"/>
    </xf>
    <xf numFmtId="0" fontId="14" fillId="0" borderId="39" xfId="6" applyFont="1" applyBorder="1" applyAlignment="1">
      <alignment horizontal="center" vertical="center"/>
    </xf>
    <xf numFmtId="15" fontId="19" fillId="0" borderId="10" xfId="0" quotePrefix="1" applyNumberFormat="1" applyFont="1" applyBorder="1" applyAlignment="1">
      <alignment horizontal="center" vertical="center" wrapText="1"/>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5" fillId="0" borderId="9" xfId="0" applyFont="1" applyBorder="1" applyAlignment="1">
      <alignment vertical="center" wrapText="1"/>
    </xf>
    <xf numFmtId="0" fontId="14" fillId="0" borderId="2" xfId="6" applyFont="1" applyBorder="1" applyAlignment="1">
      <alignment horizontal="left" vertical="center" wrapText="1"/>
    </xf>
    <xf numFmtId="0" fontId="15" fillId="0" borderId="17" xfId="0" applyFont="1" applyBorder="1" applyAlignment="1">
      <alignment horizontal="center" vertical="center" wrapText="1"/>
    </xf>
    <xf numFmtId="0" fontId="15" fillId="0" borderId="32" xfId="0" applyFont="1" applyBorder="1" applyAlignment="1">
      <alignment horizontal="left" vertical="center" wrapText="1"/>
    </xf>
    <xf numFmtId="0" fontId="15" fillId="0" borderId="10" xfId="0" applyFont="1" applyBorder="1" applyAlignment="1">
      <alignment horizontal="center" vertical="center"/>
    </xf>
    <xf numFmtId="15" fontId="19" fillId="0" borderId="2" xfId="1" applyNumberFormat="1" applyFont="1" applyBorder="1" applyAlignment="1">
      <alignment horizontal="center" vertical="center" wrapText="1"/>
    </xf>
    <xf numFmtId="14" fontId="13" fillId="0" borderId="1" xfId="1" applyNumberFormat="1" applyFont="1" applyBorder="1" applyAlignment="1">
      <alignment horizontal="center" vertical="center"/>
    </xf>
    <xf numFmtId="0" fontId="15" fillId="0" borderId="13" xfId="0" applyFont="1" applyBorder="1" applyAlignment="1">
      <alignment horizontal="left" vertical="center" wrapText="1"/>
    </xf>
    <xf numFmtId="0" fontId="15" fillId="0" borderId="0" xfId="0" applyFont="1" applyAlignment="1">
      <alignment vertical="center"/>
    </xf>
    <xf numFmtId="0" fontId="14" fillId="0" borderId="0" xfId="6" applyFont="1" applyFill="1" applyBorder="1" applyAlignment="1" applyProtection="1">
      <alignment vertical="center" wrapText="1"/>
    </xf>
    <xf numFmtId="164" fontId="15" fillId="0" borderId="15" xfId="0" applyNumberFormat="1" applyFont="1" applyBorder="1" applyAlignment="1">
      <alignment horizontal="center" vertical="center" wrapText="1"/>
    </xf>
    <xf numFmtId="0" fontId="16" fillId="5" borderId="1" xfId="0" applyFont="1" applyFill="1" applyBorder="1" applyAlignment="1">
      <alignment horizontal="center" vertical="center"/>
    </xf>
    <xf numFmtId="0" fontId="14" fillId="0" borderId="14" xfId="6" applyFont="1" applyFill="1" applyBorder="1" applyAlignment="1" applyProtection="1">
      <alignment vertical="center" wrapText="1"/>
    </xf>
    <xf numFmtId="0" fontId="13" fillId="0" borderId="13" xfId="1" applyFont="1" applyBorder="1" applyAlignment="1">
      <alignment horizontal="center" vertical="center"/>
    </xf>
    <xf numFmtId="0" fontId="14" fillId="0" borderId="0" xfId="6" applyFont="1" applyAlignment="1">
      <alignment vertical="center" wrapText="1"/>
    </xf>
    <xf numFmtId="0" fontId="14" fillId="0" borderId="35" xfId="6" applyFont="1" applyFill="1" applyBorder="1" applyAlignment="1" applyProtection="1">
      <alignment vertical="center" wrapText="1"/>
    </xf>
    <xf numFmtId="15" fontId="22" fillId="0" borderId="34" xfId="0" applyNumberFormat="1" applyFont="1" applyBorder="1" applyAlignment="1">
      <alignment horizontal="center" vertical="center" wrapText="1"/>
    </xf>
    <xf numFmtId="0" fontId="14" fillId="0" borderId="0" xfId="6" applyFont="1" applyFill="1" applyAlignment="1">
      <alignment vertical="center" wrapText="1"/>
    </xf>
    <xf numFmtId="0" fontId="0" fillId="0" borderId="0" xfId="0" pivotButton="1"/>
    <xf numFmtId="0" fontId="14" fillId="0" borderId="2" xfId="6" applyFont="1" applyFill="1" applyBorder="1" applyAlignment="1" applyProtection="1">
      <alignment horizontal="left" vertical="center" wrapText="1"/>
    </xf>
    <xf numFmtId="0" fontId="14" fillId="0" borderId="0" xfId="6" applyFont="1" applyFill="1" applyAlignment="1">
      <alignment horizontal="left" vertical="center" wrapText="1"/>
    </xf>
    <xf numFmtId="0" fontId="15" fillId="0" borderId="31" xfId="0" applyFont="1" applyBorder="1" applyAlignment="1">
      <alignment horizontal="center" vertical="center"/>
    </xf>
    <xf numFmtId="0" fontId="16" fillId="0" borderId="0" xfId="0" applyFont="1" applyAlignment="1">
      <alignment horizontal="center" vertical="center" wrapText="1"/>
    </xf>
    <xf numFmtId="0" fontId="14" fillId="0" borderId="15" xfId="6" applyFont="1" applyFill="1" applyBorder="1" applyAlignment="1" applyProtection="1">
      <alignment vertical="center" wrapText="1"/>
    </xf>
    <xf numFmtId="0" fontId="14" fillId="0" borderId="10" xfId="6" applyFont="1" applyFill="1" applyBorder="1" applyAlignment="1" applyProtection="1">
      <alignment vertical="center" wrapText="1"/>
    </xf>
    <xf numFmtId="0" fontId="14" fillId="0" borderId="16" xfId="6" applyFont="1" applyFill="1" applyBorder="1" applyAlignment="1" applyProtection="1">
      <alignment vertical="center" wrapText="1"/>
    </xf>
    <xf numFmtId="0" fontId="14" fillId="0" borderId="10" xfId="6" applyFont="1" applyFill="1" applyBorder="1" applyAlignment="1">
      <alignment horizontal="center" vertical="center"/>
    </xf>
    <xf numFmtId="15" fontId="22" fillId="0" borderId="10" xfId="0" applyNumberFormat="1" applyFont="1" applyBorder="1" applyAlignment="1">
      <alignment horizontal="center" vertical="center" wrapText="1"/>
    </xf>
    <xf numFmtId="0" fontId="16" fillId="0" borderId="11" xfId="0" applyFont="1" applyBorder="1" applyAlignment="1">
      <alignment horizontal="left" vertical="center" wrapText="1"/>
    </xf>
    <xf numFmtId="0" fontId="14" fillId="0" borderId="16" xfId="6" applyFont="1" applyFill="1" applyBorder="1" applyAlignment="1">
      <alignment vertical="center" wrapText="1"/>
    </xf>
    <xf numFmtId="15" fontId="22" fillId="0" borderId="13" xfId="0" applyNumberFormat="1" applyFont="1" applyBorder="1" applyAlignment="1">
      <alignment horizontal="center" vertical="center"/>
    </xf>
    <xf numFmtId="0" fontId="17" fillId="0" borderId="14" xfId="0" applyFont="1" applyBorder="1" applyAlignment="1">
      <alignment horizontal="center" vertical="center"/>
    </xf>
    <xf numFmtId="0" fontId="14" fillId="0" borderId="8" xfId="6" applyFont="1" applyBorder="1" applyAlignment="1">
      <alignment vertical="center" wrapText="1"/>
    </xf>
    <xf numFmtId="15" fontId="15" fillId="0" borderId="1" xfId="0" applyNumberFormat="1" applyFont="1" applyBorder="1" applyAlignment="1">
      <alignment horizontal="center" vertical="center" wrapText="1"/>
    </xf>
    <xf numFmtId="15" fontId="27" fillId="0" borderId="1" xfId="1" applyNumberFormat="1" applyFont="1" applyBorder="1" applyAlignment="1">
      <alignment horizontal="center" vertical="center"/>
    </xf>
    <xf numFmtId="15" fontId="27" fillId="0" borderId="1" xfId="0" applyNumberFormat="1" applyFont="1" applyBorder="1" applyAlignment="1">
      <alignment horizontal="center" vertical="center" wrapText="1"/>
    </xf>
    <xf numFmtId="15" fontId="27" fillId="0" borderId="1" xfId="1" applyNumberFormat="1" applyFont="1" applyBorder="1" applyAlignment="1">
      <alignment horizontal="center" vertical="center" wrapText="1"/>
    </xf>
    <xf numFmtId="0" fontId="16" fillId="0" borderId="1" xfId="1" applyFont="1" applyBorder="1" applyAlignment="1">
      <alignment horizontal="center" vertical="center"/>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0" xfId="0" applyFont="1"/>
    <xf numFmtId="15" fontId="20" fillId="0" borderId="1" xfId="0" applyNumberFormat="1" applyFont="1" applyBorder="1" applyAlignment="1">
      <alignment horizontal="center" vertical="center"/>
    </xf>
    <xf numFmtId="0" fontId="28" fillId="0" borderId="1" xfId="6" applyFont="1" applyFill="1" applyBorder="1" applyAlignment="1" applyProtection="1">
      <alignment vertical="center" wrapText="1"/>
    </xf>
    <xf numFmtId="15" fontId="13" fillId="0" borderId="13"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0" fontId="15" fillId="0" borderId="40" xfId="0" applyFont="1" applyBorder="1" applyAlignment="1">
      <alignment horizontal="center" vertical="center"/>
    </xf>
    <xf numFmtId="0" fontId="15" fillId="0" borderId="36" xfId="0" applyFont="1" applyBorder="1" applyAlignment="1">
      <alignment horizontal="center" vertical="center"/>
    </xf>
    <xf numFmtId="15" fontId="13" fillId="0" borderId="10" xfId="1" applyNumberFormat="1" applyFont="1" applyBorder="1" applyAlignment="1">
      <alignment horizontal="center" vertical="center"/>
    </xf>
    <xf numFmtId="0" fontId="21" fillId="0" borderId="14" xfId="2" applyFont="1" applyFill="1" applyBorder="1" applyAlignment="1" applyProtection="1">
      <alignment vertical="center" wrapText="1"/>
    </xf>
    <xf numFmtId="49" fontId="16" fillId="0" borderId="10" xfId="0" applyNumberFormat="1" applyFont="1" applyBorder="1" applyAlignment="1">
      <alignment horizontal="center" vertical="center" wrapText="1"/>
    </xf>
    <xf numFmtId="15" fontId="17" fillId="0" borderId="2" xfId="0" applyNumberFormat="1" applyFont="1" applyBorder="1" applyAlignment="1">
      <alignment horizontal="center" vertical="center"/>
    </xf>
    <xf numFmtId="0" fontId="14" fillId="0" borderId="8" xfId="6" applyFont="1" applyBorder="1" applyAlignment="1">
      <alignment horizontal="center" vertical="center"/>
    </xf>
    <xf numFmtId="15" fontId="15" fillId="0" borderId="8" xfId="0" applyNumberFormat="1" applyFont="1" applyBorder="1" applyAlignment="1">
      <alignment horizontal="center" vertical="center" wrapText="1"/>
    </xf>
    <xf numFmtId="15" fontId="19" fillId="0" borderId="2" xfId="1" applyNumberFormat="1" applyFont="1" applyBorder="1" applyAlignment="1">
      <alignment horizontal="center" vertical="center"/>
    </xf>
    <xf numFmtId="0" fontId="16" fillId="0" borderId="2" xfId="0" applyFont="1" applyBorder="1" applyAlignment="1">
      <alignment horizontal="center" vertical="center" wrapText="1"/>
    </xf>
    <xf numFmtId="0" fontId="15" fillId="0" borderId="0" xfId="0" applyFont="1" applyAlignment="1">
      <alignment vertical="center" wrapText="1"/>
    </xf>
    <xf numFmtId="0" fontId="28" fillId="0" borderId="1" xfId="6" applyFont="1" applyFill="1" applyBorder="1" applyAlignment="1">
      <alignment horizontal="center" vertical="center"/>
    </xf>
    <xf numFmtId="0" fontId="15" fillId="5" borderId="1" xfId="0" applyFont="1" applyFill="1" applyBorder="1" applyAlignment="1">
      <alignment horizontal="center" vertical="center"/>
    </xf>
    <xf numFmtId="15" fontId="16" fillId="0" borderId="1" xfId="1" applyNumberFormat="1" applyFont="1" applyBorder="1" applyAlignment="1">
      <alignment horizontal="center" vertical="center" wrapText="1"/>
    </xf>
    <xf numFmtId="164" fontId="16" fillId="0" borderId="14" xfId="1" applyNumberFormat="1" applyFont="1" applyBorder="1" applyAlignment="1">
      <alignment horizontal="center" vertical="center" wrapText="1"/>
    </xf>
    <xf numFmtId="0" fontId="16" fillId="0" borderId="20" xfId="0" applyFont="1" applyBorder="1" applyAlignment="1">
      <alignment horizontal="left" vertical="center" wrapText="1"/>
    </xf>
    <xf numFmtId="0" fontId="14" fillId="0" borderId="10" xfId="6" applyFont="1" applyBorder="1" applyAlignment="1">
      <alignment horizontal="center" vertical="center"/>
    </xf>
    <xf numFmtId="15" fontId="29" fillId="0" borderId="2" xfId="0" applyNumberFormat="1" applyFont="1" applyBorder="1" applyAlignment="1">
      <alignment horizontal="center" vertical="center" wrapText="1"/>
    </xf>
    <xf numFmtId="0" fontId="30" fillId="0" borderId="1" xfId="0" applyFont="1" applyBorder="1" applyAlignment="1">
      <alignment horizontal="center" vertical="center"/>
    </xf>
    <xf numFmtId="0" fontId="29" fillId="0" borderId="1" xfId="2"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49" fontId="32"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1" fillId="0" borderId="1" xfId="0" applyFont="1" applyBorder="1" applyAlignment="1">
      <alignment horizontal="left" vertical="center" wrapText="1"/>
    </xf>
    <xf numFmtId="3" fontId="31" fillId="0" borderId="1" xfId="0" applyNumberFormat="1" applyFont="1" applyBorder="1" applyAlignment="1">
      <alignment horizontal="center" vertical="center" wrapText="1"/>
    </xf>
    <xf numFmtId="15" fontId="31"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3" fontId="31" fillId="0" borderId="1" xfId="0" applyNumberFormat="1" applyFont="1" applyBorder="1" applyAlignment="1">
      <alignment horizontal="center" vertical="center"/>
    </xf>
    <xf numFmtId="0" fontId="18" fillId="0" borderId="0" xfId="0" applyFont="1" applyAlignment="1">
      <alignment horizontal="left" vertical="center" wrapText="1"/>
    </xf>
    <xf numFmtId="15" fontId="31" fillId="0" borderId="2"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15" fontId="33" fillId="0" borderId="1" xfId="1" applyNumberFormat="1" applyFont="1" applyBorder="1" applyAlignment="1">
      <alignment horizontal="center" vertical="center"/>
    </xf>
    <xf numFmtId="15" fontId="33" fillId="0" borderId="1" xfId="0" applyNumberFormat="1" applyFont="1" applyBorder="1" applyAlignment="1">
      <alignment horizontal="center" vertical="center" wrapText="1"/>
    </xf>
    <xf numFmtId="15" fontId="33" fillId="0" borderId="1" xfId="1" applyNumberFormat="1" applyFont="1" applyBorder="1" applyAlignment="1">
      <alignment horizontal="center" vertical="center" wrapText="1"/>
    </xf>
    <xf numFmtId="0" fontId="34" fillId="0" borderId="0" xfId="6" applyFont="1" applyFill="1" applyAlignment="1">
      <alignment horizontal="left" vertical="center" wrapText="1"/>
    </xf>
    <xf numFmtId="0" fontId="16" fillId="6" borderId="9" xfId="0" applyFont="1" applyFill="1" applyBorder="1" applyAlignment="1">
      <alignment horizontal="left" vertical="center" wrapText="1"/>
    </xf>
    <xf numFmtId="0" fontId="31" fillId="0" borderId="1" xfId="2" applyFont="1" applyFill="1" applyBorder="1" applyAlignment="1" applyProtection="1">
      <alignment horizontal="center" vertical="center" wrapText="1"/>
    </xf>
    <xf numFmtId="0" fontId="14" fillId="0" borderId="2" xfId="6" applyFont="1" applyBorder="1" applyAlignment="1">
      <alignment vertical="center" wrapText="1"/>
    </xf>
    <xf numFmtId="0" fontId="15" fillId="0" borderId="0" xfId="0" applyFont="1" applyAlignment="1">
      <alignment horizontal="left" vertical="center" wrapText="1"/>
    </xf>
    <xf numFmtId="0" fontId="14" fillId="0" borderId="0" xfId="6" applyFont="1" applyAlignment="1">
      <alignment horizontal="left" vertical="center" wrapText="1"/>
    </xf>
    <xf numFmtId="15" fontId="13" fillId="0" borderId="10" xfId="0" applyNumberFormat="1" applyFont="1" applyBorder="1" applyAlignment="1">
      <alignment horizontal="center" vertical="center" wrapText="1"/>
    </xf>
    <xf numFmtId="164" fontId="16" fillId="0" borderId="10" xfId="0" applyNumberFormat="1" applyFont="1" applyBorder="1" applyAlignment="1">
      <alignment horizontal="center" vertical="center" wrapText="1"/>
    </xf>
    <xf numFmtId="0" fontId="7" fillId="2" borderId="4" xfId="5" applyFont="1" applyFill="1" applyBorder="1" applyAlignment="1">
      <alignment horizontal="center" vertical="center" wrapText="1"/>
    </xf>
    <xf numFmtId="0" fontId="7" fillId="2" borderId="5" xfId="5" applyFont="1" applyFill="1" applyBorder="1" applyAlignment="1">
      <alignment horizontal="center" vertical="center" wrapText="1"/>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cellXfs>
  <cellStyles count="8">
    <cellStyle name="0,0_x000d__x000a_NA_x000d__x000a_ 2" xfId="5" xr:uid="{0505A7F2-BE6B-4C6D-8418-256FF7148756}"/>
    <cellStyle name="Comma 2" xfId="3" xr:uid="{13BD53D0-98BD-41FE-A49C-51765BEA29AF}"/>
    <cellStyle name="Hyperlink" xfId="6" builtinId="8"/>
    <cellStyle name="Hyperlink 2" xfId="2" xr:uid="{EE9AC9AD-FFF5-4527-847A-69067F9A2C9D}"/>
    <cellStyle name="Normal" xfId="0" builtinId="0"/>
    <cellStyle name="Normal 2" xfId="4" xr:uid="{BC621DEF-BCBC-470A-B46E-BB05DE2CA112}"/>
    <cellStyle name="Normal 2 2" xfId="7" xr:uid="{3A54D511-1496-4B61-BDE0-E6281A8F7730}"/>
    <cellStyle name="Normal 3 2 2" xfId="1" xr:uid="{972BE851-5ADB-496E-87EF-5EB6D5DE3BE5}"/>
  </cellStyles>
  <dxfs count="0"/>
  <tableStyles count="0" defaultTableStyle="TableStyleMedium2" defaultPivotStyle="PivotStyleLight16"/>
  <colors>
    <mruColors>
      <color rgb="FF00863D"/>
      <color rgb="FFFF00FF"/>
      <color rgb="FFFF7C80"/>
      <color rgb="FF00FF00"/>
      <color rgb="FF228096"/>
      <color rgb="FFA2BDC1"/>
      <color rgb="FFFFFFFF"/>
      <color rgb="FF18646E"/>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A/Method%20and%20Process%20Development/Resource%20planner%20update%202021/resource-planner-a-2021.10.06_analysts_CG%20QS%20MT%20D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RIA\Work%20plans%20and%20KPIs\Resource%20planner\2023.05.03\Resource%20planner%20combined%20Apr_analysts14.04.23%20add%20to%20CD%20.xlsx" TargetMode="External"/><Relationship Id="rId1" Type="http://schemas.openxmlformats.org/officeDocument/2006/relationships/externalLinkPath" Target="/RIA/Work%20plans%20and%20KPIs/Resource%20planner/2023.05.03/Resource%20planner%20combined%20Apr_analysts14.04.23%20add%20to%20C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TA guidance extract"/>
      <sheetName val="Main specialty codes"/>
      <sheetName val="Programme budgeting categories"/>
      <sheetName val="Drop down list detail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chnology Appraisals (TAs)"/>
      <sheetName val="Non TA guidance"/>
      <sheetName val="Lists"/>
      <sheetName val="Main specialty codes"/>
      <sheetName val="Programme budgeting categories"/>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4.368247453705" createdVersion="8" refreshedVersion="8" minRefreshableVersion="3" recordCount="71" xr:uid="{42EC1E67-ACA8-4506-8FED-F7DCBEE841F6}">
  <cacheSource type="worksheet">
    <worksheetSource ref="A12:P12" sheet="Guidelines &amp; Quality Standards"/>
  </cacheSource>
  <cacheFields count="17">
    <cacheField name="Financial year of publication" numFmtId="0">
      <sharedItems containsBlank="1" count="5">
        <s v="2023/24"/>
        <s v="2024/25"/>
        <s v="2025/26"/>
        <s v="TBC"/>
        <m/>
      </sharedItems>
    </cacheField>
    <cacheField name="Updated this month" numFmtId="0">
      <sharedItems containsBlank="1"/>
    </cacheField>
    <cacheField name="Publication date / Anticipated publication date" numFmtId="0">
      <sharedItems containsNonDate="0" containsDate="1" containsBlank="1" containsMixedTypes="1" minDate="2023-05-11T00:00:00" maxDate="2025-08-14T00:00:00"/>
    </cacheField>
    <cacheField name="Provisional draft guidance consultation date" numFmtId="0">
      <sharedItems containsNonDate="0" containsBlank="1"/>
    </cacheField>
    <cacheField name="Guidance short title" numFmtId="0">
      <sharedItems containsBlank="1"/>
    </cacheField>
    <cacheField name="Specialty area" numFmtId="0">
      <sharedItems containsBlank="1"/>
    </cacheField>
    <cacheField name="Type of guidance" numFmtId="0">
      <sharedItems containsBlank="1" count="10">
        <s v="Clinical Guideline - update (new pharmaceutical evidence)"/>
        <s v="Clinical Guideline - update (new pharmaceutical and clinical practice evidence)"/>
        <s v="Clinical Guideline - update (new clinical practice evidence)"/>
        <s v="Quality Standard - update (new clinical practice evidence)"/>
        <s v="Quality Standard - update (underpinning guideline updated)"/>
        <s v="Clinical Guideline - new"/>
        <s v="Quality Standard (new)"/>
        <s v="Social Care guideline - update (new clinical practice evidence)"/>
        <s v="Antimicrobial prescribing guideline (new)"/>
        <m/>
      </sharedItems>
    </cacheField>
    <cacheField name="Potential resource impact areas (costs or savings)" numFmtId="0">
      <sharedItems containsBlank="1" longText="1"/>
    </cacheField>
    <cacheField name="Resource category - cost at  national level_x000a_" numFmtId="0">
      <sharedItems containsBlank="1"/>
    </cacheField>
    <cacheField name="Commissioner" numFmtId="0">
      <sharedItems containsBlank="1"/>
    </cacheField>
    <cacheField name="Provider(s)" numFmtId="0">
      <sharedItems containsBlank="1"/>
    </cacheField>
    <cacheField name="Capacity area impacted (if any)" numFmtId="0">
      <sharedItems containsBlank="1" longText="1"/>
    </cacheField>
    <cacheField name="Capacity impact (see previous column) per 100,000 population at year 5 (negative denotes saving, positive numbers denote increase)" numFmtId="0">
      <sharedItems containsBlank="1" containsMixedTypes="1" containsNumber="1" containsInteger="1" minValue="3200" maxValue="3200"/>
    </cacheField>
    <cacheField name="Estimated total resource impact per 100,000 population at year 5 (£) - negative numbers denotes saving, positive numbers denotes cost (£)" numFmtId="0">
      <sharedItems containsBlank="1" containsMixedTypes="1" containsNumber="1" containsInteger="1" minValue="9900" maxValue="9900"/>
    </cacheField>
    <cacheField name="Estimated cash impact per 100,000 population  - negative numbers denotes saving, positive numbers denotes cost (£)" numFmtId="0">
      <sharedItems containsBlank="1" containsMixedTypes="1" containsNumber="1" containsInteger="1" minValue="6700" maxValue="6700"/>
    </cacheField>
    <cacheField name="Estimated capacity impact (cash/non cash benefit unable to be split) per 100,000 population - negative numbers denotes saving, positive numbers denotes cost              (£)" numFmtId="0">
      <sharedItems containsBlank="1" containsMixedTypes="1" containsNumber="1" containsInteger="1" minValue="0" maxValue="0"/>
    </cacheField>
    <cacheField name="ANALYST" numFmtId="0">
      <sharedItems containsBlank="1" count="10">
        <s v="PW"/>
        <s v="EM"/>
        <s v="MW"/>
        <s v="AS"/>
        <s v="BG"/>
        <s v="SP"/>
        <s v="N/A"/>
        <s v="GS"/>
        <s v="TBC"/>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12.698614236113" createdVersion="8" refreshedVersion="8" minRefreshableVersion="3" recordCount="348" xr:uid="{2101532B-A992-48E0-B808-4BFF8AC547D8}">
  <cacheSource type="worksheet">
    <worksheetSource ref="A2:S2" sheet="Technology Appraisals (TAs)"/>
  </cacheSource>
  <cacheFields count="20">
    <cacheField name="Financial year of publication" numFmtId="0">
      <sharedItems count="5">
        <s v="2023/24"/>
        <s v="2024/25"/>
        <s v="2025/26"/>
        <s v="2026/27"/>
        <s v="TBC"/>
      </sharedItems>
    </cacheField>
    <cacheField name="Updated this month" numFmtId="0">
      <sharedItems containsBlank="1"/>
    </cacheField>
    <cacheField name="Publication date / Anticipated publication date" numFmtId="0">
      <sharedItems containsDate="1" containsMixedTypes="1" minDate="2023-04-06T00:00:00" maxDate="2026-01-30T00:00:00" count="133">
        <d v="2023-04-06T00:00:00"/>
        <d v="2023-04-19T00:00:00"/>
        <d v="2023-04-20T00:00:00"/>
        <d v="2023-05-03T00:00:00"/>
        <d v="2023-05-10T00:00:00"/>
        <d v="2023-05-17T00:00:00"/>
        <d v="2023-05-31T00:00:00"/>
        <d v="2023-06-06T00:00:00"/>
        <d v="2023-06-07T00:00:00"/>
        <d v="2023-06-14T00:00:00"/>
        <d v="2023-06-20T00:00:00"/>
        <d v="2023-06-21T00:00:00"/>
        <d v="2023-06-28T00:00:00"/>
        <d v="2023-07-05T00:00:00"/>
        <d v="2023-07-12T00:00:00"/>
        <d v="2023-07-13T00:00:00"/>
        <d v="2023-07-26T00:00:00"/>
        <d v="2023-08-15T00:00:00"/>
        <d v="2023-09-06T00:00:00"/>
        <d v="2023-09-20T00:00:00"/>
        <d v="2023-10-04T00:00:00"/>
        <d v="2023-10-11T00:00:00"/>
        <d v="2023-10-17T00:00:00"/>
        <d v="2023-10-18T00:00:00"/>
        <d v="2023-10-19T00:00:00"/>
        <d v="2023-10-25T00:00:00"/>
        <d v="2023-11-01T00:00:00"/>
        <d v="2023-11-15T00:00:00"/>
        <d v="2023-11-22T00:00:00"/>
        <d v="2023-11-23T00:00:00"/>
        <d v="2023-11-29T00:00:00"/>
        <d v="2023-11-30T00:00:00"/>
        <d v="2023-12-06T00:00:00"/>
        <d v="2023-12-07T00:00:00"/>
        <d v="2023-12-13T00:00:00"/>
        <d v="2023-12-19T00:00:00"/>
        <d v="2023-12-20T00:00:00"/>
        <d v="2024-01-10T00:00:00"/>
        <d v="2024-01-17T00:00:00"/>
        <d v="2024-01-30T00:00:00"/>
        <d v="2024-01-31T00:00:00"/>
        <d v="2024-02-07T00:00:00"/>
        <d v="2024-02-21T00:00:00"/>
        <d v="2024-03-06T00:00:00"/>
        <d v="2024-03-11T00:00:00"/>
        <d v="2024-03-13T00:00:00"/>
        <d v="2024-03-20T00:00:00"/>
        <d v="2024-03-27T00:00:00"/>
        <d v="2024-03-28T00:00:00"/>
        <d v="2024-04-03T00:00:00"/>
        <d v="2024-04-10T00:00:00"/>
        <d v="2024-04-24T00:00:00"/>
        <d v="2024-04-25T00:00:00"/>
        <d v="2024-04-30T00:00:00"/>
        <d v="2024-05-01T00:00:00"/>
        <d v="2024-05-08T00:00:00"/>
        <d v="2024-05-15T00:00:00"/>
        <d v="2024-05-22T00:00:00"/>
        <d v="2024-05-29T00:00:00"/>
        <d v="2024-06-05T00:00:00"/>
        <s v="Guidance withdrawn"/>
        <d v="2024-06-12T00:00:00"/>
        <d v="2024-06-13T00:00:00"/>
        <d v="2024-06-19T00:00:00"/>
        <d v="2024-07-03T00:00:00"/>
        <d v="2024-07-10T00:00:00"/>
        <d v="2024-07-24T00:00:00"/>
        <d v="2024-07-29T00:00:00"/>
        <d v="2024-08-07T00:00:00"/>
        <d v="2024-08-08T00:00:00"/>
        <d v="2024-08-14T00:00:00"/>
        <d v="2024-08-22T00:00:00"/>
        <d v="2024-08-29T00:00:00"/>
        <d v="2024-09-04T00:00:00"/>
        <d v="2024-09-11T00:00:00"/>
        <d v="2024-09-12T00:00:00"/>
        <d v="2024-09-17T00:00:00"/>
        <d v="2024-09-25T00:00:00"/>
        <d v="2024-10-02T00:00:00"/>
        <d v="2024-10-16T00:00:00"/>
        <d v="2024-10-23T00:00:00"/>
        <d v="2024-11-06T00:00:00"/>
        <d v="2024-11-13T00:00:00"/>
        <d v="2024-11-14T00:00:00"/>
        <d v="2024-11-20T00:00:00"/>
        <d v="2024-11-27T00:00:00"/>
        <d v="2024-12-04T00:00:00"/>
        <d v="2024-12-11T00:00:00"/>
        <d v="2024-12-18T00:00:00"/>
        <d v="2024-12-23T00:00:00"/>
        <d v="2025-01-09T00:00:00"/>
        <d v="2025-01-15T00:00:00"/>
        <d v="2025-01-16T00:00:00"/>
        <d v="2025-01-22T00:00:00"/>
        <d v="2025-01-23T00:00:00"/>
        <d v="2025-02-05T00:00:00"/>
        <d v="2025-02-12T00:00:00"/>
        <d v="2025-02-19T00:00:00"/>
        <d v="2025-02-26T00:00:00"/>
        <d v="2025-05-15T00:00:00"/>
        <d v="2025-03-05T00:00:00"/>
        <d v="2025-03-19T00:00:00"/>
        <d v="2025-04-09T00:00:00"/>
        <d v="2025-03-26T00:00:00"/>
        <d v="2025-08-13T00:00:00"/>
        <s v="TBC"/>
        <d v="2024-06-04T00:00:00"/>
        <d v="2025-03-12T00:00:00"/>
        <d v="2025-04-16T00:00:00"/>
        <d v="2025-04-23T00:00:00"/>
        <d v="2025-04-30T00:00:00"/>
        <d v="2025-05-21T00:00:00"/>
        <d v="2025-05-22T00:00:00"/>
        <d v="2025-06-04T00:00:00"/>
        <d v="2025-06-18T00:00:00"/>
        <d v="2025-06-19T00:00:00"/>
        <d v="2025-06-25T00:00:00"/>
        <d v="2025-07-02T00:00:00"/>
        <d v="2025-07-16T00:00:00"/>
        <d v="2025-07-23T00:00:00"/>
        <d v="2025-07-24T00:00:00"/>
        <d v="2025-08-06T00:00:00"/>
        <d v="2025-08-20T00:00:00"/>
        <d v="2025-09-10T00:00:00"/>
        <d v="2025-09-11T00:00:00"/>
        <d v="2025-09-17T00:00:00"/>
        <d v="2025-09-18T00:00:00"/>
        <d v="2025-10-15T00:00:00"/>
        <d v="2025-11-05T00:00:00"/>
        <d v="2025-11-12T00:00:00"/>
        <d v="2025-12-10T00:00:00"/>
        <d v="2026-01-29T00:00:00"/>
        <d v="2025-11-19T00:00:00"/>
      </sharedItems>
    </cacheField>
    <cacheField name="Implementation by date (from publication date)" numFmtId="15">
      <sharedItems containsDate="1" containsMixedTypes="1" minDate="2023-05-19T00:00:00" maxDate="2025-08-16T00:00:00"/>
    </cacheField>
    <cacheField name="Provisional draft guidance consultation start date (DG/FDG) - consultation for 2 weeks" numFmtId="0">
      <sharedItems containsDate="1" containsMixedTypes="1" minDate="2023-05-18T00:00:00" maxDate="2026-10-28T00:00:00"/>
    </cacheField>
    <cacheField name="Guidance short title" numFmtId="0">
      <sharedItems/>
    </cacheField>
    <cacheField name="Speciality area" numFmtId="0">
      <sharedItems containsBlank="1"/>
    </cacheField>
    <cacheField name="Disease area" numFmtId="0">
      <sharedItems containsBlank="1"/>
    </cacheField>
    <cacheField name="Resource category - cost at  national level_x000a_" numFmtId="0">
      <sharedItems containsBlank="1" count="15">
        <s v="Terminated "/>
        <s v="Assess locally"/>
        <s v="Below £1m"/>
        <s v="Not recommended"/>
        <s v="Cancer Drugs Fund"/>
        <s v="Above £15m"/>
        <s v="Between £1m and £15m"/>
        <s v="Not recommended  "/>
        <s v="N/A - withdrawn"/>
        <s v="Managed access agreement"/>
        <s v="TBC"/>
        <s v="Not recommended in draft guidance"/>
        <s v="Research recommendations only"/>
        <m/>
        <s v="Suspended"/>
      </sharedItems>
    </cacheField>
    <cacheField name="Commissioner" numFmtId="0">
      <sharedItems containsBlank="1"/>
    </cacheField>
    <cacheField name="Provider(s)" numFmtId="0">
      <sharedItems containsBlank="1"/>
    </cacheField>
    <cacheField name="30 or 90 day implementation period (for England)" numFmtId="0">
      <sharedItems containsBlank="1" containsMixedTypes="1" containsNumber="1" containsInteger="1" minValue="30" maxValue="180"/>
    </cacheField>
    <cacheField name="Administration method" numFmtId="0">
      <sharedItems containsBlank="1"/>
    </cacheField>
    <cacheField name="Healthcare capacity impact (increase / decrease)" numFmtId="0">
      <sharedItems containsBlank="1"/>
    </cacheField>
    <cacheField name="Reason for Healthcare capacity impact increase/decrease" numFmtId="0">
      <sharedItems containsBlank="1"/>
    </cacheField>
    <cacheField name="Eligible population (England) - at time of publication" numFmtId="0">
      <sharedItems containsBlank="1" containsMixedTypes="1" containsNumber="1" containsInteger="1" minValue="28" maxValue="3350000"/>
    </cacheField>
    <cacheField name="Expected maximum uptake population per template (England) - at time of publication" numFmtId="0">
      <sharedItems containsBlank="1" containsMixedTypes="1" containsNumber="1" containsInteger="1" minValue="14" maxValue="116612"/>
    </cacheField>
    <cacheField name="Recommendation(s)" numFmtId="0">
      <sharedItems containsBlank="1" longText="1"/>
    </cacheField>
    <cacheField name="Type of guidance" numFmtId="0">
      <sharedItems containsBlank="1"/>
    </cacheField>
    <cacheField name="ANALYS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s v="N/A"/>
    <d v="2023-05-11T00:00:00"/>
    <s v="Consultation complete"/>
    <s v="Diabetes (type 1 and type 2) in children and young people: diagnosis and management [NG18]"/>
    <s v="Endocrinology and Diabetes"/>
    <x v="0"/>
    <s v="The updated guideline provides recommendations for glucose-lowering agents for managing blood glucose levels in children and young people with type 2 diabetes._x000a_The overall resource impact of this guideline update is not expected to be significant at a national level as the prevalence of type 2 diabetes in the paediatric population identified in this review is relatively low."/>
    <s v="Below £1m"/>
    <s v="ICB and NHS England"/>
    <s v="Primary care and secondary care - acute"/>
    <s v="Assess locally"/>
    <s v="Assess locally"/>
    <s v="Assess locally"/>
    <s v="Assess locally"/>
    <s v="Assess locally"/>
    <x v="0"/>
  </r>
  <r>
    <x v="0"/>
    <s v="N/A"/>
    <d v="2023-05-18T00:00:00"/>
    <s v="Consultation complete"/>
    <s v="Head injury: assessment and early management [NG232]"/>
    <s v="Neurology"/>
    <x v="1"/>
    <s v="Most of the recommendations in the updated guideline reinforce best practice and should not need any additional resources to implement. However, some of the guideline areas and may represent a change to current local practice. _x000a__x000a_Areas which may require additional resources and result in additional costs include:_x000a_• Using tranexamic acid for isolated head injuries (recommendation 1.3.17). This is expected to increase tranexamic acid use by paramedics. The cost of using tranexamic acid as a result of this recommendation is not expected to be significant at a national level, but more resources might be needed for treatment, rehabilitation and care for the people who would not have survived without tranexamic acid._x000a_• CT head scan for people who have sustained a head injury and are on anticoagulant or antiplatelet treatment but have no other indications for a CT head scan (recommendation 1.5.13). Clinical opinion indicates there may be an overall increase in the number of scans. The recommendation wording has changed in this update from ‘offer’ to ‘consider’ for people with a head injury who are on anticoagulants and have no other indication for imaging but has been expanded to include people with a head injury who are on antiplatelet treatment._x000a__x000a_Implementing the guideline may lead to the following benefits:_x000a_• a reduction in the number of people with an isolated skull fracture who are admitted for observation. It is expected that many of these people could be discharged from the emergency department without admission to hospital unless there are other indications for admission (recommendation 1.9.1)._x000a_• Better health outcomes and care experience._x000a_"/>
    <s v="Assess locally"/>
    <s v="ICB and NHS England"/>
    <s v="Primary care, Community health care, Secondary care - acute and tertiary care"/>
    <s v="Assess locally"/>
    <s v="Assess locally"/>
    <s v="Assess locally"/>
    <s v="Assess locally"/>
    <s v="Assess locally"/>
    <x v="0"/>
  </r>
  <r>
    <x v="0"/>
    <s v="N/A"/>
    <d v="2023-05-24T00:00:00"/>
    <s v="Consultation complete"/>
    <s v="Cardiovascular disease: risk assessment and reduction, including lipid modification [CG181]"/>
    <s v="Cardiology"/>
    <x v="2"/>
    <s v="The estimated financial impact of implementing this guideline for England in the _x000a_next 5 years is a cost of around £3.0 million in 2023/24 rising to a cost of around _x000a_£5.6 million in 2027/28.The resource impact results from:_x000a_• an increase in primary care prescribing budgets for statins_x000a_• an increase in GP consultations for statin therapy_x000a_• an increase in follow-up appointments for people receiving statins (at 3 months _x000a_of starting treatment and annual reviews)_x000a_• a decrease in CVD events and the associated secondary and primary care _x000a_costs._x000a_"/>
    <s v="Between £1m and £15m"/>
    <s v="ICB"/>
    <s v="Primary care, Community health care and Secondary care - acute"/>
    <s v="Primary care appointments"/>
    <n v="3200"/>
    <n v="9900"/>
    <n v="6700"/>
    <n v="0"/>
    <x v="1"/>
  </r>
  <r>
    <x v="0"/>
    <s v="N/A"/>
    <d v="2023-06-07T00:00:00"/>
    <s v="Consultation complete"/>
    <s v="Atopic eczema in under 12s: diagnosis and management (update) [CG57]"/>
    <s v="Dermatology"/>
    <x v="2"/>
    <s v="A resource impact statement has been produced because we expect the resource impact for any single guideline recommendation in England to be less than £1 million per year and the whole guideline in England to be less than £5 million per year. _x000a_The economic assessment for the guideline found the difference in annual prescription costs to the NHS (pharmacy charge to NHS/GPs) of including an emollient bath additive in the management of eczema to be, on average, £14 more per child per year than costs excluding an emollient bath additive. This would equate to a potential saving of £140,000 per 10,000 children currently prescribed emollient bath additives."/>
    <s v="Between £1m and £15m"/>
    <s v="ICB"/>
    <s v="Primary care"/>
    <s v="N/A"/>
    <s v="N/A"/>
    <s v="See commentary"/>
    <s v="See commentary"/>
    <s v="N/A"/>
    <x v="2"/>
  </r>
  <r>
    <x v="0"/>
    <s v="N/A"/>
    <d v="2023-06-14T00:00:00"/>
    <s v="Consultation complete"/>
    <s v="Early and locally advanced breast cancer: diagnosis and management - [NG101]"/>
    <s v="Cancer"/>
    <x v="2"/>
    <s v="The guideline updates and adds new recommendations on reducing arm and shoulder mobility problems following breast cancer surgery, and on the use of external beam radiotherapy after breast-conserving surgery or mastectomy. _x000a_The guideline may require additional resources and result in additional costs because of recommendations leading to an increase in supervised exercise for people who have had breast surgery._x000a_The guideline may also release resources and reduce costs because of the recommendation to offer 26 Gy in 5 fractions over 1 week for people with invasive breast cancer having partial-breast, whole-breast or chest-wall radiotherapy, without regional lymph node irradiation, after breast-conserving surgery or mastectomy."/>
    <s v="Assess locally"/>
    <s v="ICB and NHS England"/>
    <s v="Secondary care - acute and Tertiary care"/>
    <s v="Reduction in the number of treatment sessions that people who have external beam radiotherapy after breast-conserving surgery or mastectomy receive. For every 100 people who have 5 fractions over 1 week instead of 15 over 3 weeks, it is estimated that 1,000 appointments, equivalent to around 125 clinical sessions, will be freed up"/>
    <s v="Assess locally"/>
    <s v="Assess locally"/>
    <s v="Assess locally"/>
    <s v="Assess locally"/>
    <x v="3"/>
  </r>
  <r>
    <x v="0"/>
    <s v="N/A"/>
    <d v="2023-06-29T00:00:00"/>
    <s v="Consultation complete"/>
    <s v="Depression in adults update (GID-QS10165) [QS8]"/>
    <s v="Mental Health"/>
    <x v="3"/>
    <s v="Support for commissioners will be provided by adding audience descriptors to the quality standard. No additional resource impact is expected on top of the impact associated with implementing the underpinning guideline._x000a_In June 2023, this quality standard was updated and replaced the previous version published in 2011."/>
    <s v="Below £1m"/>
    <s v="ICB, LAs and NHS England"/>
    <s v="Primary care, Community health care, Secondary care - acute and Secondary care - mental health trusts"/>
    <s v="Assess locally"/>
    <s v="Assess locally"/>
    <s v="Assess locally"/>
    <s v="Assess locally"/>
    <s v="Assess locally"/>
    <x v="1"/>
  </r>
  <r>
    <x v="0"/>
    <s v="N/A"/>
    <d v="2023-07-04T00:00:00"/>
    <s v="Consultation complete"/>
    <s v="Oesophago-gastric cancer: assessment and management in adults [NG83]"/>
    <s v="Cancer"/>
    <x v="2"/>
    <s v="The 2023 update to NICE's guideline on oesophago-gastric cancer replaces the former version published in 2018. The guideline update has:_x000a_• reviewed the evidence on the palliative management of luminal obstruction with no curative intent for adults with oesophageal or gastro-oesophageal junctional cancer._x000a_• made new recommendations._x000a__x000a_The recommendations may result in a small cost saving if they are not currently implemented by reducing the number of external beam radiotherapy procedures after stenting and the number of different treatments that most people receive."/>
    <s v="Between £1m and £15m"/>
    <s v="ICB and NHS England"/>
    <s v="Secondary care - acute"/>
    <s v="Assess locally"/>
    <s v="Assess locally"/>
    <s v="Assess locally"/>
    <s v="Assess locally"/>
    <s v="Assess locally"/>
    <x v="4"/>
  </r>
  <r>
    <x v="0"/>
    <s v="N/A"/>
    <d v="2023-07-06T00:00:00"/>
    <s v="Consultation complete"/>
    <s v="Alcohol-use disorders update [QS11]"/>
    <s v="Alcohol"/>
    <x v="3"/>
    <s v="Support for commissioners will be provided by adding audience descriptors to the quality standard. No additional resource impact is expected on top of the impact associated with implementing the underpinning guideline._x000a_This guidance will fully update the following:_x000a_Alcohol-use disorders: diagnosis and management (QS11)"/>
    <s v="Below £1m"/>
    <s v="ICB"/>
    <s v="Primary care, Community health care and Secondary care - acute"/>
    <s v="Assess locally"/>
    <s v="Assess locally"/>
    <s v="Assess locally"/>
    <s v="Assess locally"/>
    <s v="Assess locally"/>
    <x v="3"/>
  </r>
  <r>
    <x v="0"/>
    <s v="N/A"/>
    <d v="2023-07-26T00:00:00"/>
    <s v="Consultation complete"/>
    <s v="Obesity: identification, assessment and management (CG189)"/>
    <s v="Bariatric surgery / weight management services"/>
    <x v="2"/>
    <s v="This is a further update to CG189 following the identification and classification update which published in September 2022. This second update makes changes to the recommendations around bariatric surgery._x000a__x000a_The update may cause an increase in the number of people who are eligible for bariatric surgery and referred to surgical teams._x000a__x000a_The previous update will increase the number of people from a South Asian, Chinese, Other Asian, Middle Eastern, Black African and African-Caribbean family background who are overweight or obese and eligible for NHS weight management services._x000a__x000a_A summary report and local template have been produced to support the guideline which addresses both of the updates._x000a__x000a_This guideline will partially update the following:_x000a_Obesity: identification, assessment and management (CG189)"/>
    <s v="Assess locally"/>
    <s v="ICB"/>
    <s v="Secondary care, community care and local authorities"/>
    <s v="Bariatric surgery"/>
    <s v="Assess locally"/>
    <s v="Assess locally"/>
    <s v="Assess locally"/>
    <s v="Assess locally"/>
    <x v="3"/>
  </r>
  <r>
    <x v="0"/>
    <s v="N/A"/>
    <d v="2023-08-02T00:00:00"/>
    <s v="Consultation complete"/>
    <s v="Venous thromboembolic diseases: diagnosis, management and thrombophilia testing [NG158]"/>
    <s v="Haematology"/>
    <x v="1"/>
    <s v="The guideline may increase the use of the pulmonary embolism rule-out criteria (PERC) which is expected to reduce the need for D-dimer testing and imaging for people with none of the PERC criteria for pulmonary embolism, leading to some reductions in waiting times in primary care and emergency departments. It will also help to avoid unnecessary anticoagulation treatment. _x000a_As the incidence rate for COVID-19 related hospital admissions is steadily reducing, the rates of people who have imaging but turn out not to have VTE should also reduce in practice_x000a_This is an update to NICE guideline NG158 (published March 2020)"/>
    <s v="Below £1m"/>
    <s v="ICB"/>
    <s v="Primary care and secondary care - acute"/>
    <s v="Imaging"/>
    <s v="Assess locally"/>
    <s v="Assess locally"/>
    <s v="Assess locally"/>
    <s v="Assess locally"/>
    <x v="0"/>
  </r>
  <r>
    <x v="0"/>
    <s v="N/A"/>
    <d v="2023-08-23T00:00:00"/>
    <s v="Consultation complete"/>
    <s v="Ectopic pregnancy and miscarriage: diagnosis and initial management [NG126]"/>
    <s v="Obstetrics"/>
    <x v="2"/>
    <s v="The August 2023 update to the NICE guideline on ectopic pregnancy and miscarriage partially updates the former guideline from 2019, last updated in 2021. _x000a_This updated guideline recommends the use of mifepristone in combination with misoprostol for the medical management of missed miscarriage. Mifepristone is currently used in early pregnancy settings, but the recommendation may increase the use of misoprostol. Any additional costs because of this increase in use should be offset by a reduction in surgical interventions. _x000a_The recommendation to provide pregnancy tests if the resolution of bleeding and pain indicate that the miscarriage has completed will increase the number of urine pregnancy tests supplied. However, the unit cost of a urine test is small._x000a_The updated guideline recommends changing the time a woman or person should contact their healthcare team, if bleeding has not started, from 24 hours to 48 hours. This will lead to a capacity benefit. However, if there are concerns that the woman or person will not contact their healthcare team, there should be an arrangement for the service to follow up with these people, which will take additional staff time. The overall capacity impact of the recommendation is expected to be neutral."/>
    <s v="Assess locally"/>
    <s v="ICB"/>
    <s v="Primary care, Community health care and Secondary care - acute"/>
    <s v="Assess locally"/>
    <s v="Assess locally"/>
    <s v="Assess locally"/>
    <s v="Assess locally"/>
    <s v="Assess locally"/>
    <x v="5"/>
  </r>
  <r>
    <x v="0"/>
    <s v="N/A"/>
    <d v="2023-08-30T00:00:00"/>
    <s v="Consultation complete"/>
    <s v="Otitis media with effusion in under 12s [NG10193] (NG233)"/>
    <s v="Paediatrics"/>
    <x v="2"/>
    <s v="Most of the recommendations are consistent with current clinical practice and will not represent any change locally. However, some of the recommendations may represent a change and require additional resources to implement. The size of the resource impact will need to be determined at a local level and will depend on service configurations and future uptake of the recommendations. Clinical experts suggest there may be an increase in the number of procedures carried out to address waiting lists created during the covid pandemic. There may be an increase in the use of hearing aids as an alternative to ventilation tubes and this could provide a capacity benefit to local services by reducing surgery and the associated inpatient stays. Also, earlier recognition and provision of appropriate treatments of otitis media with effusion may help reduce downstream costs associated with delayed treatments."/>
    <s v="Assess locally"/>
    <s v="ICB"/>
    <s v="Primary care, secondary care - acute and Tertiary care"/>
    <s v="Assess locally"/>
    <s v="Assess locally"/>
    <s v="Assess locally"/>
    <s v="Assess locally"/>
    <s v="Assess locally"/>
    <x v="1"/>
  </r>
  <r>
    <x v="0"/>
    <s v="N/A"/>
    <d v="2023-09-06T00:00:00"/>
    <s v="Consultation complete"/>
    <s v="Caesarean birth - diamorphine for spinal analgesia [GID-NG10381] (NG192)"/>
    <s v="Obstetrics"/>
    <x v="2"/>
    <s v="The NICE guideline on caesarean birth originally published in March 2021 and was partially updated in the areas of diamorphine for spinal analgesia (September 2023), surgical opening technique (August 2023) and maternal request for caesarean birth (June 2023). The 3 updates in 2023 replace the relevant parts from the original guideline._x000a_The guideline recommends morphine as the preferred alternative when diamorphine is not available. Compared to neuraxial diamorphine, neuraxial morphine may be associated with an increased risk of respiratory depression over a longer period. Additional monitoring may therefore be required when morphine is used, and this should be determined by clinical assessment of individual cases. The impact of the requirement for any increased monitoring will be dependent on the setting in which any additional monitoring takes place and the resources used to do this."/>
    <s v="Assess locally"/>
    <s v="ICB"/>
    <s v="Primary care, Community health care and Secondary care - acute"/>
    <s v="Assess locally"/>
    <s v="Assess locally"/>
    <s v="Assess locally"/>
    <s v="Assess locally"/>
    <s v="Assess locally"/>
    <x v="5"/>
  </r>
  <r>
    <x v="0"/>
    <s v="N/A"/>
    <d v="2023-09-06T00:00:00"/>
    <s v="Consultation complete"/>
    <s v="Spinal metastases and metastatic spinal cord compression [GID-NG10185] (NG234)"/>
    <s v="Trauma and Orthopaedics"/>
    <x v="2"/>
    <s v="Organisations to evaluate their own practices against the recommendations in the NICE guideline and assess costs and savings locally. _x000a__x000a_Implementing the guideline may result in the following additional costs:_x000a_• More people being referred to MSCC services each year._x000a_• More muti-professional assessments being carried out each year._x000a_• More people having systemic anti-cancer therapy each year._x000a__x000a_Implementing NICE’s guideline may result in the following benefits and savings:_x000a_• Fewer people having surgery each year._x000a_• Fewer people having radiotherapy each year."/>
    <s v="Assess locally"/>
    <s v="ICB and NHS England"/>
    <s v="Primary care, Community health care and Secondary care - acute"/>
    <s v="MSCC service"/>
    <s v="Assess locally"/>
    <s v="Assess locally"/>
    <s v="Assess locally"/>
    <s v="Assess locally"/>
    <x v="3"/>
  </r>
  <r>
    <x v="0"/>
    <s v="N/A"/>
    <d v="2023-09-08T00:00:00"/>
    <s v="Consultation complete"/>
    <s v="Cirrhosis in over 16s: assessment and management (NG50) [GID-NG10355]"/>
    <s v="Gastroenterology"/>
    <x v="2"/>
    <s v="Most of the recommendations in the updated guideline reinforce best practice and do not need any additional resources to implement. However, some of the guideline areas and recommendations may represent a change to current local practice. Where a change is required to current practice, this may require additional resources to implement, which may be significant at a local level. Benefits derived from the change in practice may help mitigate any costs and are estimated to be cost saving._x000a__x000a_Because of a lack of robust data on current practice and the variation across organisations and services, the size of the resource impact will need to be determined at a local level."/>
    <s v="Below £1m"/>
    <s v="ICB and NHS England"/>
    <s v="Primary care, secondary care - acute and Tertiary care"/>
    <s v="Reduced decompensation procedures and endoscopic variceal banding ligation procedures"/>
    <s v="Assess locally"/>
    <s v="Assess locally"/>
    <s v="Assess locally"/>
    <s v="Assess locally"/>
    <x v="4"/>
  </r>
  <r>
    <x v="0"/>
    <s v="N/A"/>
    <d v="2023-09-19T00:00:00"/>
    <s v="Consultation complete"/>
    <s v="Chronic obstructive pulmonary disease in adults update [QS10]"/>
    <s v="Respiratory"/>
    <x v="4"/>
    <s v="Support for commissioners provided by adding audience descriptors to the quality standard. No additional resource impact is expected on top of the impact associated with implementing the underpinning guideline."/>
    <s v="Below £1m"/>
    <s v="ICB"/>
    <s v="Primary care and secondary care - acute"/>
    <s v="Assess locally"/>
    <s v="Assess locally"/>
    <s v="Assess locally"/>
    <s v="Assess locally"/>
    <s v="Assess locally"/>
    <x v="0"/>
  </r>
  <r>
    <x v="0"/>
    <s v="N/A"/>
    <d v="2023-09-29T00:00:00"/>
    <s v="Consultation complete"/>
    <s v="Intrapartum care [GID-NG10360] (NG235)"/>
    <s v="Obstetrics"/>
    <x v="2"/>
    <s v="The NICE guideline on intrapartum care updates and replaces the former guideline CG190 published in 2014._x000a__x000a_The recommendations to consider remifentanil may increase the use of intravenous remifentanil patient-controlled analgesia, and this will have resource implications such as increased monitoring, this is likely to be offset by reduced use of rescue analgesia (including epidurals)._x000a__x000a_The recommendations on third stage labour will increase the administration of oxytocin by intravenous bolus injection for women in the third stage of labour who have already had oxytocin during labour, and this may have resource implications if an additional midwife is needed to assist with the intravenous administration."/>
    <s v="Assess locally"/>
    <s v="ICB"/>
    <s v="Secondary care - acute"/>
    <s v="Increased monitoring and potential increase to number of midwives needed"/>
    <s v="Assess locally"/>
    <s v="Assess locally"/>
    <s v="Assess locally"/>
    <s v="Assess locally"/>
    <x v="4"/>
  </r>
  <r>
    <x v="0"/>
    <s v="N/A"/>
    <d v="2023-10-18T00:00:00"/>
    <s v="Consultation complete"/>
    <s v="Stroke rehabilitation in adults [NG236]"/>
    <s v="Neurology"/>
    <x v="1"/>
    <s v="Most of the recommendations in the updated guideline reinforce best practice and should not need any additional resources to implement. However, some of the guideline areas and recommendations may represent a change to current local practice. _x000a_Evidence showed more intensive physiotherapy improved quality of life and activities of daily living. The recommendations will increase the amount of therapy that is provided for 5 days a week. This could lead to a change in practice which may impact on resources, although this will be balanced out by long-term health benefits and potential care savings. "/>
    <s v="Assess locally"/>
    <s v="ICB"/>
    <s v="Primary care, Community health care and Secondary care - acute"/>
    <s v="Therapies"/>
    <s v="Assess locally"/>
    <s v="Assess locally"/>
    <s v="Assess locally"/>
    <s v="Assess locally"/>
    <x v="0"/>
  </r>
  <r>
    <x v="0"/>
    <s v="N/A"/>
    <d v="2023-10-30T00:00:00"/>
    <s v="Consultation complete"/>
    <s v="Suspected acute respiratory infection in over 16s: assessment at first presentation and initial management [GID-NG10376] (NG237)"/>
    <s v="Respiratory"/>
    <x v="5"/>
    <s v="The recommendations in the guideline should help healthcare practitioners recognise bacterial pneumonia and should improve antimicrobial stewardship by reducing the number of antibiotics prescribed without a face-to-face assessment. This has the potential to create savings."/>
    <s v="Assess locally"/>
    <s v="ICB"/>
    <s v="Primary care and Community health"/>
    <s v="Assess locally"/>
    <s v="Assess locally"/>
    <s v="Assess locally"/>
    <s v="Assess locally"/>
    <s v="Assess locally"/>
    <x v="5"/>
  </r>
  <r>
    <x v="0"/>
    <s v="N/A"/>
    <d v="2023-10-31T00:00:00"/>
    <s v="Consultation complete"/>
    <s v="Acute respiratory infection in over 16s: initial assessment and management including virtual wards (hospital at home) (QS210)"/>
    <s v="Respiratory"/>
    <x v="6"/>
    <s v="Support for commissioners provided by adding audience descriptors to the quality standard. No additional resource impact is expected on top of the impact associated with implementing the underpinning guideline."/>
    <s v="Below £1m"/>
    <s v="ICB"/>
    <s v="Primary care and Community health"/>
    <s v="Assess locally"/>
    <s v="Assess locally"/>
    <s v="Assess locally"/>
    <s v="Assess locally"/>
    <s v="Assess locally"/>
    <x v="6"/>
  </r>
  <r>
    <x v="0"/>
    <s v="N/A"/>
    <d v="2023-12-14T00:00:00"/>
    <s v="Consultation complete"/>
    <s v="Transition from children’s to adults’ services - update [QS140]"/>
    <s v="Not applicable"/>
    <x v="3"/>
    <s v="Support for commissioners provided by adding audience descriptors to the quality standard. No additional resource impact is expected on top of the impact associated with implementing the underpinning guideline._x000a__x000a_This guidance fully updates the following: _x000a_Transition from children's to adults' services (QS140)."/>
    <s v="Below £1m"/>
    <s v="ICB"/>
    <s v="Various"/>
    <s v="Assess locally"/>
    <s v="Assess locally"/>
    <s v="Assess locally"/>
    <s v="Assess locally"/>
    <s v="Assess locally"/>
    <x v="3"/>
  </r>
  <r>
    <x v="0"/>
    <s v="N/A"/>
    <d v="2023-12-14T00:00:00"/>
    <s v="Consultation complete"/>
    <s v="Cardiovascular disease: risk assessment and reduction, including lipid modification (NG238) (GID-NG10368)"/>
    <s v="Cardiology"/>
    <x v="2"/>
    <s v="The guideline update introduces a new target for lipid levels for secondary prevention of cardiovascular disease (CVD) and guidance on lipid-lowering treatments other than statins alone to achieve that target. _x000a_Increased uptake of high-intensity statins, ezetimibe and other lipid-lowering treatments would result in higher treatment costs. Potential costs would depend on the size of the eligible population, the escalation regimen used and the associated primary care capacity implications (GP appointments for reviews, treatment escalation and reviews following treatment escalation, pharmacies, and blood culture tests). However, any additional costs would be partly offset by savings from reduced CVD events and post-event health and social care associated costs._x000a_Implementing the guideline may:_x000a_• improve access to medicine for people with cardiovascular disease. This will lead to a reduction of high cholesterol levels for people with cardiovascular disease. Therefore, reduced healthcare associated costs from a reduction in cardiovascular events such as stroke, myocardial infarction and coronary revascularization_x000a_• lead to more people receiving escalation therapy and appropriately monitored for their cholesterol levels_x000a_• lead to better health outcomes and care experience_x000a_• lead to improved consistency of best practice across the country"/>
    <s v="Assess locally"/>
    <s v="ICB"/>
    <s v="Primary care, Community health care and Secondary care - acute"/>
    <s v="Assess locally"/>
    <s v="Assess locally"/>
    <s v="Assess locally"/>
    <s v="Assess locally"/>
    <s v="Assess locally"/>
    <x v="1"/>
  </r>
  <r>
    <x v="0"/>
    <s v="N/A"/>
    <d v="2023-12-20T00:00:00"/>
    <s v="Consultation complete"/>
    <s v="Epilepsies in children, young people and adults [GID-QS10162] (QS211)"/>
    <s v="Neurology"/>
    <x v="4"/>
    <s v="Support for commissioners provided by adding audience descriptors to the quality standard. No additional resource impact is expected on top of the impact associated with implementing the underpinning guideline._x000a__x000a_In December 2023, this quality standard was updated and replaced the existing quality standards on epilepsy in adults (QS26) and epilepsy in children and young people (QS27), published in 2013. "/>
    <s v="Below £1m"/>
    <s v="ICB"/>
    <s v="Primary care and secondary care - acute"/>
    <s v="Assess locally"/>
    <s v="Assess locally"/>
    <s v="Assess locally"/>
    <s v="Assess locally"/>
    <s v="Assess locally"/>
    <x v="7"/>
  </r>
  <r>
    <x v="0"/>
    <s v="N/A"/>
    <d v="2024-01-23T00:00:00"/>
    <s v="Consultation complete"/>
    <s v="Neonatal infection update [QS75]"/>
    <s v="Paediatrics"/>
    <x v="4"/>
    <s v="Support for commissioners provided by adding audience descriptors to the quality standard. No additional resource impact is expected on top of the impact associated with implementing the underpinning guideline._x000a__x000a_This guidance fully updates the following: _x000a_Neonatal infection (QS75)."/>
    <s v="Below £1m"/>
    <s v="ICB"/>
    <s v="Primary care, Community health care and Secondary care - acute"/>
    <s v="Assess locally"/>
    <s v="Assess locally"/>
    <s v="Assess locally"/>
    <s v="Assess locally"/>
    <s v="Assess locally"/>
    <x v="4"/>
  </r>
  <r>
    <x v="0"/>
    <s v="N/A"/>
    <d v="2024-01-24T00:00:00"/>
    <s v="Consultation complete"/>
    <s v="Skin cancer [QS130]"/>
    <s v="Cancer"/>
    <x v="3"/>
    <s v="Support for commissioners provided by adding audience descriptors to the quality standard. No additional resource impact is expected on top of the impact associated with implementing the underpinning guideline._x000a__x000a_This guidance fully updates the following: _x000a_Skin cancer (QS130)"/>
    <s v="Below £1m"/>
    <s v="NHS England"/>
    <s v="Primary care, secondary care - acute and Tertiary care"/>
    <s v="Assess locally"/>
    <s v="Assess locally"/>
    <s v="Assess locally"/>
    <s v="Assess locally"/>
    <s v="Assess locally"/>
    <x v="5"/>
  </r>
  <r>
    <x v="0"/>
    <s v="N/A"/>
    <d v="2024-01-30T00:00:00"/>
    <s v="Consultation complete"/>
    <s v="Caesarean birth - placenta accreta spectrum GID-NG10388 [NG192]"/>
    <s v="Obstetrics"/>
    <x v="2"/>
    <s v="This guidance partially updates the following: Caesarean birth (NG192)._x000a__x000a_We do not expect that the  recommendations will have a significant resource impact. The recommendations specify that a senior clinician with expertise in the diagnosis of placenta accreta should perform the greyscale ultrasound at 28 weeks following diagnosis of placenta previa or lower-lying placenta. We do not anticipate that this will have a significant resource impact because we understand that in current practice these scans are ordinarily performed by a consultant._x000a__x000a_The number of MRI scans conducted for this population may reduce as a result of this guideline, this is because MRI scans should no longer be routinely offered. Evidence suggests that MRI scans are not better at diagnosing placenta accreta than ultrasounds. MRI scans may continue to have a role in some cases, because they can be a useful aid in surgical planning."/>
    <s v="Below £1m"/>
    <s v="ICB"/>
    <s v="Secondary care - acute"/>
    <s v="MRI scans"/>
    <s v="Assess locally"/>
    <s v="Assess locally"/>
    <s v="Assess locally"/>
    <s v="Assess locally"/>
    <x v="5"/>
  </r>
  <r>
    <x v="0"/>
    <s v="N/A"/>
    <d v="2024-01-31T00:00:00"/>
    <s v="Consultation complete"/>
    <s v="Suspected Sepsis: recognition, diagnosis and early management (update) GID-NG10310 [NG51]"/>
    <s v="Infectious Diseases"/>
    <x v="2"/>
    <s v="We expect that the resource impact of this update will be less than £1 million per year (or approximately £1,800 per 100,000 population, based on a population for England of 56.6m people) and the whole guideline in England will be less than £5 million per year (or approximately £8,800 per 100,000 population, based on a population for England of 56.6m people)._x000a__x000a_This is because NEWS2 is already in widespread use throughout the NHS._x000a_"/>
    <s v="Below £1m"/>
    <s v="ICB"/>
    <s v="Primary care and secondary care - acute"/>
    <s v="Neutral"/>
    <s v="Assess locally"/>
    <s v="Assess locally"/>
    <s v="Assess locally"/>
    <s v="Assess locally"/>
    <x v="4"/>
  </r>
  <r>
    <x v="0"/>
    <s v="N/A"/>
    <d v="2024-03-06T00:00:00"/>
    <s v="Consultation complete"/>
    <s v="Vitamin B12 deficiency in over 16s: diagnosis and management (NG239) [GID-NG10176]"/>
    <s v="Haematology"/>
    <x v="5"/>
    <s v="There may be an increase in the use of active B12 tests over total B12, and as active B12 is a more expensive test this may result in an increase in costs for these tests, although the guidance does not recommend one type of B12 test over another. The recommendation for methylmalonic acid (MMA) testing in people who have unclear active or total B12 results may lead to an increase in the number of these tests being carried out. Not all labs currently offer this test and it is more expensive than active or total B12, so there may be an increase in costs and a capacity impact for labs having to carry out these tests. Based on a unit cost of £30.40 per test, an additional 10,000 MMA tests would have a resource impact of £304,000."/>
    <s v="Assess locally"/>
    <s v="ICB"/>
    <s v="Primary care"/>
    <s v="Primary care appointments, laboratory testing."/>
    <s v="Assess locally"/>
    <s v="Assess locally"/>
    <s v="Assess locally"/>
    <s v="Assess locally"/>
    <x v="3"/>
  </r>
  <r>
    <x v="0"/>
    <s v="N/A"/>
    <d v="2024-03-19T00:00:00"/>
    <s v="Consultation complete"/>
    <s v="Meningitis (bacterial) and meningococcal disease : recognition, diagnosis and management GID-NG10149 [NG240]"/>
    <s v="Infectious Diseases"/>
    <x v="1"/>
    <s v="We do not expect that the recommendations to have a resource impact above £1 million._x000a__x000a_This guidance fully updates the following: _x000a_• Meningitis (bacterial) and meningococcal septicaemia in under 16s: recognition, diagnosis and management (CG102)"/>
    <s v="Below £1m"/>
    <s v="ICB and NHS England"/>
    <s v="Primary care, secondary care - acute and Tertiary care"/>
    <s v="Assess locally"/>
    <s v="Assess locally"/>
    <s v="Assess locally"/>
    <s v="Assess locally"/>
    <s v="Assess locally"/>
    <x v="3"/>
  </r>
  <r>
    <x v="0"/>
    <s v="N/A"/>
    <d v="2024-03-21T00:00:00"/>
    <s v="Consultation complete"/>
    <s v="Ovarian cancer: identifying and managing familial and genetic risk (NG241) [GID-NG10225]"/>
    <s v="Cancer"/>
    <x v="5"/>
    <s v="There may be a significant increase in genetic counselling and testing resulting from the recommendations for population level testing in Ashkenazi and Sephardi Jewish populations and from the recommendations reducing the threshold for genetic testing in some groups. The resource impact tools can be used to estimate the additional resources required to implement the guideline."/>
    <s v="Above £15m"/>
    <s v="ICB and NHS England"/>
    <s v="Primary care, secondary care - acute and Tertiary care"/>
    <s v="Genetic testing"/>
    <s v="Assess locally"/>
    <s v="Assess locally"/>
    <s v="Assess locally"/>
    <s v="Assess locally"/>
    <x v="3"/>
  </r>
  <r>
    <x v="1"/>
    <s v="N/A"/>
    <d v="2024-04-09T00:00:00"/>
    <s v="Consultation complete"/>
    <s v="Twin and triplet pregnancy (NG137) [GID-NG10383]"/>
    <s v="Obstetrics"/>
    <x v="2"/>
    <s v="For maternity units which do not routinely scan twin and triplet pregnancies between 16 and 20 weeks at present, we expect this update to result in a resource impact for each multiple pregnancy under their care. Depending on local circumstances, this guidance may also require additional training of sonographers so that enough staff members are able to measure cervical length._x000a_ Treatment given as a result of scans should reduce preterm births and the associated neonatal morbidity. Preventing preterm births will lead to cost savings, some of which will be delivered over a long timeframe. This is because being born prematurely can result in lifelong adverse health implications, such as cerebral palsy."/>
    <s v="Below £1m"/>
    <s v="ICB"/>
    <s v="Secondary care - acute"/>
    <s v="Assess locally"/>
    <s v="Assess locally"/>
    <s v="Assess locally"/>
    <s v="Assess locally"/>
    <s v="Assess locally"/>
    <x v="5"/>
  </r>
  <r>
    <x v="1"/>
    <s v="N/A"/>
    <d v="2024-04-16T00:00:00"/>
    <s v="Consultation complete"/>
    <s v="Endometriosis: diagnosis and management - surgical management if fertility is a priority (NG73)"/>
    <s v="Obstetrics"/>
    <x v="2"/>
    <s v="Only minor changes were made to the existing recommendations, and these are not expected to have a significant resource impact for the NHS._x000a__x000a_The updated guideline recommendation 1.11.2 now includes an option to offer laparoscopic drainage and ablation as an alternative to laparoscopic ovarian cystectomy._x000a__x000a_This additional treatment option is not expected to cause a significant resource impact because both options are keyhole surgeries which merely utilise differing techniques. Procedure costs are similar. "/>
    <s v="Below £1m"/>
    <s v="ICB   "/>
    <s v="Secondary care - acute"/>
    <s v="Assess locally"/>
    <s v="Assess locally"/>
    <s v="Assess locally"/>
    <s v="Assess locally"/>
    <s v="Assess locally"/>
    <x v="5"/>
  </r>
  <r>
    <x v="1"/>
    <s v="Yes"/>
    <d v="2024-07-31T00:00:00"/>
    <s v="Consultation complete"/>
    <s v="Anaphylaxis [QS117]"/>
    <s v="Central nervous system"/>
    <x v="3"/>
    <s v="Support for commissioners provided by adding audience descriptors to the quality standard. No additional resource impact is expected on top of the impact associated with implementing the underpinning guideline._x000a__x000a_This quality standard was updated, and the placeholder statement (statement 4) prioritised in 2016 was updated after the publication of guidance to support it. Quality statements 1 and 2 were swapped over and quality statement 1 was updated to ensure measurability and provide further detail in the definitions on training people with anaphylaxis on when and how to use an adrenalin auto-injector."/>
    <s v="Below £1m"/>
    <s v="ICB and NHS England"/>
    <s v="Secondary care - acute"/>
    <s v="Assess locally"/>
    <s v="Assess locally"/>
    <s v="Assess locally"/>
    <s v="Assess locally"/>
    <s v="Assess locally"/>
    <x v="7"/>
  </r>
  <r>
    <x v="1"/>
    <s v="N/A"/>
    <d v="2024-08-13T00:00:00"/>
    <s v="Consultation complete"/>
    <s v="Diabetic retinopathy; management and monitoring [NG242]"/>
    <s v="Endocrinology and Diabetes"/>
    <x v="5"/>
    <s v="Most of the recommendations in the draft updated guideline reinforce best practice and should not need any additional resources to implement. However, some may represent a change to current local practice. The size of the resource impact will need to be determined at a local level and will depend on future uptake of the recommendations. Clinical experts suggest there may be an increase in the use of fenofibrates in people with non-proliferative diabetic retinopathy which may slow or reduce the risk of progression, thereby reducing the time and costs associated with additional treatment._x000a_There may be an increase in the use of macular laser in people with centre-involving diabetic macular oedema and good vision, this may reduce the number of people who progress to having visual impairment, thereby reducing the number of anti-VEGF injections._x000a_There may also be an increase in anti-VEGF treatment for people with a central retinal thickness of less than 400 micrometres."/>
    <s v="Assess locally"/>
    <s v="ICB and NHS England"/>
    <s v="Primary care and secondary care - acute"/>
    <s v="Assess locally"/>
    <s v="Assess locally"/>
    <s v="Assess locally"/>
    <s v="Assess locally"/>
    <s v="Assess locally"/>
    <x v="0"/>
  </r>
  <r>
    <x v="1"/>
    <s v="N/A"/>
    <d v="2024-08-28T00:00:00"/>
    <s v="Consultation complete"/>
    <s v="Adrenal insufficiency: identification and management [GID-NG10237] (NG243)"/>
    <s v="Endocrinology and Diabetes"/>
    <x v="5"/>
    <s v="Most of the recommendations in the guideline reinforce best practice and should not need any additional resources to implement. However, some of the guideline areas and recommendations may represent a change to current local practice.                                                                                                                                                                                                                                                                                                                                                                                  Recommendation 1.2.8 specifies that the serum cortisol tests should be conducted between 8 and 9 am, as this gives more accurate results. This may lead to a reduction in repeat tests and changes to the number of referrals to endocrinology.  _x000a__x000a_Recommendations 1.3.7 -1.3.11 state 2 or 3 emergency management kits should be given to those with primary and secondary adrenal insufficiency alongside training on how to use them.  There will be resource implications for providers who do not currently comply with this recommendation."/>
    <s v="Assess locally"/>
    <s v="ICB"/>
    <s v="Primary care, secondary care - acute and Tertiary care"/>
    <s v="Assess locally"/>
    <s v="Assess locally"/>
    <s v="Assess locally"/>
    <s v="Assess locally"/>
    <s v="Assess locally"/>
    <x v="5"/>
  </r>
  <r>
    <x v="1"/>
    <s v="Yes"/>
    <d v="2024-10-16T00:00:00"/>
    <s v="Consultation complete"/>
    <s v="Acute kidney injury: prevention, detection and management (NG148)"/>
    <s v="Renal"/>
    <x v="2"/>
    <s v="The recommendations in this update are likely to reduce the volume of eGFR testing, with a set of screening questions removing the need for an eGFR test in people who have a low risk of kidney disease. The timeframe for which an existing eGFR test can be relied upon has also been expanded from 3 to 6 months. We do not expect the resource impact of these changes to be substantial but there may be a benefit to the resources required to take, analyse and review these tests."/>
    <s v="Below £1m"/>
    <s v="ICB"/>
    <s v="Secondary care - acute"/>
    <s v="Neutral"/>
    <s v="Assess locally"/>
    <s v="Assess locally"/>
    <s v="Assess locally"/>
    <s v="Assess locally"/>
    <x v="4"/>
  </r>
  <r>
    <x v="1"/>
    <s v="Yes"/>
    <d v="2024-11-07T00:00:00"/>
    <s v="Consultation complete"/>
    <s v="Menopause: diagnosis and management (GID-NG10241) [NG23]"/>
    <s v="Gynaecology"/>
    <x v="2"/>
    <s v="The committee highlighted that both the updated and new recommendations do not represent a major change to current practice. However, consultation comments suggested that the level of HRT prescriptions varies across the country, particularly where there are areas of deprivation. Therefore, there may be an increase in the number of people seeking healthcare support including HRT medication and CBT therapy which may result in an:_x000a__x000a_- increase in GP appointments_x000a_- increase in specialist secondary care appointments_x000a_- increase in diagnostics, including ultrasound and endometrial biopsies_x000a_- increase in CBT treatment options_x000a_- staff training for menopause specific CBT, there are few staff with menopause specific CBT     training_x000a_- additional education and training for healthcare professionals with expertise in menopause._x000a_NICE has developed a resource impact assessment template which supports this summary report. The template allows users to estimate whole service resource implications covering both financial and capacity impacts."/>
    <s v="Assess locally"/>
    <s v="ICB"/>
    <s v="Primary care, secondary care - acute and Tertiary care"/>
    <s v="Assess locally"/>
    <s v="Assess locally"/>
    <s v="Assess locally"/>
    <s v="Assess locally"/>
    <s v="Assess locally"/>
    <x v="1"/>
  </r>
  <r>
    <x v="1"/>
    <s v="No"/>
    <d v="2024-11-11T00:00:00"/>
    <s v="Consultation complete"/>
    <s v="Endometriosis: diagnosis and management - diagnosing endometriosis [NG73]"/>
    <s v="Obstetrics"/>
    <x v="2"/>
    <s v="This guidance will partially update the following:_x000a_Endometriosis: diagnosis and management (NG73)._x000a__x000a_Guidance has been published.  Recommendation 1.5.2 states that GPs should offer transvaginal ultrasound examination to all people with suspected endometriosis. _x000a_Recommendation 1.5.9 states that specialists in secondary care can consider using pelvic MRI or specialist transvaginal ultrasound to diagnose deep endometriosis and assess its extent. The previous guideline only referenced MRI as being an option. This change may increase the use of specialist transvaginal ultrasound as an alternative to MRI to diagnose deep endometriosis.  The updated guideline recommendations 1.5.5 and 1.5.7 have both been altered post consultation from a ‘consider referring’ recommendation to a stronger ‘refer’ recommendation.  The strengthening of these recommendations is likely to exacerbate current capacity issues experienced in endometriosis clinics. "/>
    <s v="Assess locally"/>
    <s v="ICB   "/>
    <s v="Secondary care - acute"/>
    <s v="Assess locally"/>
    <s v="Assess locally"/>
    <s v="Assess locally"/>
    <s v="Assess locally"/>
    <s v="Assess locally"/>
    <x v="5"/>
  </r>
  <r>
    <x v="1"/>
    <s v="Yes"/>
    <d v="2024-11-27T00:00:00"/>
    <s v="Consultation complete"/>
    <s v="Asthma: diagnosis, monitoring and chronic asthma management NG245"/>
    <s v="Respiratory"/>
    <x v="1"/>
    <s v="Areas where there may be a resource impact include:_x000a_- diagnosis: sequencing of objective tests_x000a_- regular FeNO monitoring, which may result in fewer exacerbations_x000a_- Equipment purchase, maintenance and training costs_x000a_Capacity benefits include reduced use of PEF tests outside recommended criteria; hospital admissions avoided from better monitoring, A&amp;E attendances and admissions avoided from using MART approach for people who have uncontrolled asthma. _x000a_This guideline is being developed jointly by NICE, the Scottish Intercollegiate Guidelines Network (SIGN) and the British Thoracic Society (BTS)."/>
    <s v="Assess locally"/>
    <s v="ICB"/>
    <s v="Primary care, Community health care and Secondary care - acute"/>
    <s v="Assess locally"/>
    <s v="Assess locally"/>
    <s v="Assess locally"/>
    <s v="Assess locally"/>
    <s v="Assess locally"/>
    <x v="2"/>
  </r>
  <r>
    <x v="1"/>
    <s v="Yes"/>
    <d v="2024-12-03T00:00:00"/>
    <s v="Consultation complete"/>
    <s v="Intrapartum care - uterotonics for postpartum haemorrhage [GID-NG10429]"/>
    <s v="Obstetrics"/>
    <x v="2"/>
    <s v="The guideline update removes carbetocin as an option for treating women who experience a postpartum haemorrhage and require a post second-line treatment. This may result in an additional cost, but it will need to be determined at a local level. The impact of the recommendations will depend on the number of women who experience a postpartum haemorrhage and need additional, post second-line treatment and are currently treated with carbetocin. _x000a__x000a_This guidance will partially update the following:_x000a_Intrapartum care (NG235)._x000a_Another partial update on NG235 is also in progress, Intrapartum Care - maternal hyponatremia._x000a_"/>
    <s v="Assess locally"/>
    <s v="ICB"/>
    <s v="Primary care and Community health"/>
    <s v="Assess locally"/>
    <s v="Assess locally"/>
    <s v="Assess locally"/>
    <s v="Assess locally"/>
    <s v="Assess locally"/>
    <x v="5"/>
  </r>
  <r>
    <x v="1"/>
    <s v="Yes"/>
    <d v="2024-12-04T00:00:00"/>
    <s v="Consultation complete"/>
    <s v="Meningitis (bacterial) and meningococcal disease update [GID-QS10181]"/>
    <s v="Infectious Diseases"/>
    <x v="3"/>
    <s v="Support for commissioners will be provided by adding audience descriptors to the quality standard. No additional resource impact is expected on top of the impact associated with implementing the underpinning guideline._x000a__x000a_This guidance fully updates the following: Meningitis (bacterial) and meningococcal septicaemia in children and young people (QS19)"/>
    <s v="Below £1m"/>
    <s v="ICB"/>
    <s v="Primary care, Community health care and Secondary care - acute"/>
    <s v="Assess locally"/>
    <s v="Assess locally"/>
    <s v="Assess locally"/>
    <s v="Assess locally"/>
    <s v="Assess locally"/>
    <x v="0"/>
  </r>
  <r>
    <x v="1"/>
    <s v="Yes"/>
    <d v="2024-12-12T00:00:00"/>
    <s v="Consultation complete"/>
    <s v="Urinary Tract Infection (recurrent): antimicrobial prescribing"/>
    <s v="Urology"/>
    <x v="2"/>
    <s v="The updated recommendations were not considered a major change to current practice. However, the new recommendations to consider using methenamine hippurate as an alternative to daily antibiotic prophylaxis may have resource implications. Methenamine hippurate is already being used variably in the NHS outside of NICE recommendations. Its use may increase as a result of the recommendation and therefore increase prescribing costs. There is potential for savings in treating antimicrobial resistance. There may also be savings in treating adverse events such as diarrhoea and nausea as a consequence of daily antibiotic prophylaxis. The potential savings would contribute to offsetting any increase in costs. The potential savings would contribute to offsetting any increase in costs.                                                                                                                                                                                         NICE will develop a resource impact assessment template and summary report. The template will allow users to estimate the potential resource impact associated with the use of methenamine hippurate."/>
    <s v="Assess locally"/>
    <s v="ICB"/>
    <s v="Primary care"/>
    <s v="Assess locally"/>
    <s v="Assess locally"/>
    <s v="Assess locally"/>
    <s v="Assess locally"/>
    <s v="Assess locally"/>
    <x v="1"/>
  </r>
  <r>
    <x v="1"/>
    <s v="No"/>
    <d v="2025-01-15T00:00:00"/>
    <s v="Consultation complete"/>
    <s v="Maternal and child nutrition [GID-NG10191]"/>
    <s v="Public Health Medicine"/>
    <x v="2"/>
    <s v="Draft guideline has been published. More information will be provided as the development of the guideline progresses._x000a__x000a_This guidance will fully update the following:_x000a_Maternal and child nutrition (PH11)_x000a_This guidance will partially update the following:_x000a_Weight management before, during and after pregnancy (PH27)"/>
    <s v="TBC"/>
    <s v="ICB"/>
    <s v="Primary care, Community health care and Secondary care - acute"/>
    <s v="Primary care, community care, health visitors"/>
    <s v="TBC"/>
    <s v="TBC"/>
    <s v="TBC"/>
    <s v="TBC"/>
    <x v="3"/>
  </r>
  <r>
    <x v="1"/>
    <s v="No"/>
    <d v="2025-02-04T00:00:00"/>
    <s v="15/11/24-29/11/24"/>
    <s v="Tobacco: preventing uptake, promoting quitting and treating dependence - Cytisine for smoking cessation [GID-NG10427]"/>
    <s v="Smoking cessation"/>
    <x v="5"/>
    <s v="Guideline is still in early development stage. More information will be provided as the development of the guideline progresses."/>
    <s v="TBC"/>
    <s v="Various"/>
    <s v="Various"/>
    <s v="TBC"/>
    <s v="TBC"/>
    <s v="TBC"/>
    <s v="TBC"/>
    <s v="TBC"/>
    <x v="5"/>
  </r>
  <r>
    <x v="1"/>
    <s v="No"/>
    <d v="2025-02-05T00:00:00"/>
    <s v="Consultation complete"/>
    <s v="Ovarian cancer QS update [GID-QS10182]"/>
    <s v="Cancer"/>
    <x v="3"/>
    <s v="Support for commissioners will be provided by adding audience descriptors to the quality standard. No additional resource impact is expected on top of the impact associated with implementing the underpinning guideline._x000a__x000a_This guidance will fully update the following: _x000a_Ovarian cancer (QS18)"/>
    <s v="Below £1m"/>
    <s v="NHS England"/>
    <s v="Primary care and secondary care - acute"/>
    <s v="Assess locally"/>
    <s v="Assess locally"/>
    <s v="Assess locally"/>
    <s v="Assess locally"/>
    <s v="Assess locally"/>
    <x v="3"/>
  </r>
  <r>
    <x v="1"/>
    <s v="Yes"/>
    <d v="2025-03-26T00:00:00"/>
    <s v="18/10/24-28/11/24"/>
    <s v="Falls: assessment and prevention in older people and people 50 and over at higher risk (update) [GID-NG10228]"/>
    <s v="Geriatric Medicine"/>
    <x v="2"/>
    <s v="Draft guidance published. This guidance will fully update the following:_x000a_Falls in older people: assessing risk and prevention (CG161)._x000a__x000a_The draft recommendations are anticipated to lead to a capacity impact for Occupational Therapists (OTs) as a result of the number of home hazard assessments (HHAs) carried out by OTs increasing. This will also lead to a corresponding capacity benefit for less qualified staff such as occupational therapy technicians who currently undertake some of these assessments._x000a__x000a_Further work is being done to investigate whether the draft recommendations would also lead to an increase in the overall number of HHAs carried out which would further increase capacity pressures."/>
    <s v="TBC"/>
    <s v="ICB and LAs"/>
    <s v="Primary care, Community health care, Secondary care - acute, Secondary care - mental health trusts, tertiary care, Ambulance services and Social care"/>
    <s v="TBC"/>
    <s v="TBC"/>
    <s v="TBC"/>
    <s v="TBC"/>
    <s v="TBC"/>
    <x v="4"/>
  </r>
  <r>
    <x v="1"/>
    <s v="No"/>
    <d v="2025-03-31T00:00:00"/>
    <s v="20/01/25-10/02/25"/>
    <s v="Early and locally advanced breast cancer: diagnosis and management - Neoadjuvant chemotherapy and ovarian function suppression (update)"/>
    <s v="Cancer"/>
    <x v="2"/>
    <s v="Guideline is still in early development stage. More information will be provided as the development of the guideline progresses._x000a__x000a_This guidance will partially update the following:_x000a_Early and locally advanced breast cancer: diagnosis and management (NG101)_x000a_Another partial update on NG101 is also in progress, Lymphoedema: prevention and management in people with early, locally advanced, and advanced breast cancer"/>
    <s v="TBC"/>
    <s v="ICB and NHS England"/>
    <s v="Secondary care - acute and Tertiary care"/>
    <s v="TBC"/>
    <s v="TBC"/>
    <s v="TBC"/>
    <s v="TBC"/>
    <s v="TBC"/>
    <x v="3"/>
  </r>
  <r>
    <x v="1"/>
    <s v="No"/>
    <s v="TBC"/>
    <s v="Consultation complete"/>
    <s v="Gambling-related harms: identification, assessment and management [GID-NG10210]"/>
    <s v="Mental Health"/>
    <x v="5"/>
    <s v="Due to a lack of robust data on current practice and the variation across organisations and different provider services, the size of the resource impact should be determined at a local level. A local resource impact template will be produced to assist with assessing the resource impact."/>
    <s v="Assess locally"/>
    <s v="Various"/>
    <s v="Various"/>
    <s v="Assess locally"/>
    <s v="Assess locally"/>
    <s v="Assess locally"/>
    <s v="Assess locally"/>
    <s v="Assess locally"/>
    <x v="2"/>
  </r>
  <r>
    <x v="1"/>
    <s v="No"/>
    <s v="TBC"/>
    <s v="Consultation complete"/>
    <s v="Overweight and obesity management (update) [GID-NG10182]"/>
    <s v="Bariatric surgery / weight management services"/>
    <x v="2"/>
    <s v="Draft guideline consultation is complete. More information will be provided as the development of the guideline progresses._x000a__x000a_This guidance will partially update the following:_x000a_Obesity prevention (CG43)_x000a_Obesity: identification, assessment and management (CG189)_x000a_Weight management before, during and after pregnancy (PH27)_x000a_Obesity: working with local communities (PH42)_x000a_BMI: preventing ill health and premature death in black, Asian and other minority ethnic groups (PH46)_x000a_Weight management: lifestyle services for overweight or obese children and young people (PH47)_x000a_Weight management: lifestyle services for overweight or obese adults (PH53)_x000a_Preventing excess weight gain (NG7)"/>
    <s v="Above £15m"/>
    <s v="ICB and LAs"/>
    <s v="Primary care, Community health care and Secondary care - acute"/>
    <s v="Assess locally"/>
    <s v="Assess locally"/>
    <s v="Assess locally"/>
    <s v="Assess locally"/>
    <s v="Assess locally"/>
    <x v="3"/>
  </r>
  <r>
    <x v="1"/>
    <s v="Yes"/>
    <s v="TBC"/>
    <s v="TBC"/>
    <s v="Obesity: prevention and lifestyle management (QS update) [GID-QS10184]"/>
    <s v="Bariatric surgery / weight management services"/>
    <x v="3"/>
    <s v="Support for commissioners will be provided by adding audience descriptors to the quality standard. No additional resource impact is expected on top of the impact associated with implementing the underpinning guideline._x000a_This guidance will fully update the following:_x000a_Obesity in children and young people: prevention and lifestyle weight management programmes (QS94)_x000a_Obesity in adults: prevention and lifestyle weight management programmes (QS111)"/>
    <s v="Below £1m"/>
    <s v="ICB"/>
    <s v="Primary care"/>
    <s v="Assess locally"/>
    <s v="Assess locally"/>
    <s v="Assess locally"/>
    <s v="Assess locally"/>
    <s v="Assess locally"/>
    <x v="3"/>
  </r>
  <r>
    <x v="1"/>
    <s v="No"/>
    <s v="TBC"/>
    <s v="TBC"/>
    <s v="Chronic heart failure in adults: diagnosis and management - Pharmacological treatment of chronic heart failure"/>
    <s v="Cardiology"/>
    <x v="0"/>
    <s v="Guideline is still in early development stage. More information will be provided as the development of the guideline progresses._x000a_This guidance will partially update the current guideline on chronic heart failure in adults: diagnosis and management (NG106)"/>
    <s v="TBC"/>
    <s v="ICB"/>
    <s v="Primary care, Community health care and Secondary care - acute"/>
    <s v="TBC"/>
    <s v="TBC"/>
    <s v="TBC"/>
    <s v="TBC"/>
    <s v="TBC"/>
    <x v="1"/>
  </r>
  <r>
    <x v="1"/>
    <s v="Yes"/>
    <s v="TBC"/>
    <s v="TBC"/>
    <s v="Osteoporosis: risk assessment, treatment, and fragility fracture prevention (update) [GID-NG10216]"/>
    <s v="Trauma and Orthopaedics"/>
    <x v="2"/>
    <s v="Guideline is still in early development stage. More information will be provided as the development of the guideline progresses."/>
    <s v="TBC"/>
    <s v="ICB"/>
    <s v="Primary care, Community health care and Secondary care - acute"/>
    <s v="TBC"/>
    <s v="TBC"/>
    <s v="TBC"/>
    <s v="TBC"/>
    <s v="TBC"/>
    <x v="5"/>
  </r>
  <r>
    <x v="2"/>
    <s v="No"/>
    <d v="2025-08-06T00:00:00"/>
    <s v="17/02/25-31/03/25"/>
    <s v="Fertility problems: assessment and treatment [GID-NG10263]"/>
    <s v="Gynaecology"/>
    <x v="1"/>
    <s v="Guideline is still in early development stage. More information will be provided as the development of the guideline progresses._x000a_This guidance will update and replace the following:_x000a_Fertility problems: assessment and treatment (CG156)"/>
    <s v="TBC"/>
    <s v="ICB"/>
    <s v="Primary care, secondary care - acute and Tertiary care"/>
    <s v="TBC"/>
    <s v="TBC"/>
    <s v="TBC"/>
    <s v="TBC"/>
    <s v="TBC"/>
    <x v="0"/>
  </r>
  <r>
    <x v="2"/>
    <s v="No"/>
    <d v="2025-06-19T00:00:00"/>
    <s v="19/12/24-07/02/25"/>
    <s v="Type 2 diabetes in adults: management (medicines update) [GID-NG10336]"/>
    <s v="Endocrinology and Diabetes"/>
    <x v="0"/>
    <s v="Guideline is still in early development stage. More information will be provided as the development of the guideline progresses._x000a_This guidance will partially update the following:_x000a_Type 2 diabetes in adults: management (NG28)"/>
    <s v="TBC"/>
    <s v="ICB and NHS England"/>
    <s v="Primary care and secondary care - acute"/>
    <s v="TBC"/>
    <s v="TBC"/>
    <s v="TBC"/>
    <s v="TBC"/>
    <s v="TBC"/>
    <x v="0"/>
  </r>
  <r>
    <x v="2"/>
    <s v="No"/>
    <d v="2025-07-16T00:00:00"/>
    <s v="21/01/25-04/03/25"/>
    <s v="Rehabilitation for chronic neurological disorders including acquired brain injury [GID-NG10181]"/>
    <s v="Neurology"/>
    <x v="5"/>
    <s v="Guideline is still in early development stage. More information will be provided as the development of the guideline progresses."/>
    <s v="TBC"/>
    <s v="ICB"/>
    <s v="Primary care, Community health care and Secondary care - acute"/>
    <s v="TBC"/>
    <s v="TBC"/>
    <s v="TBC"/>
    <s v="TBC"/>
    <s v="TBC"/>
    <x v="2"/>
  </r>
  <r>
    <x v="2"/>
    <s v="No"/>
    <d v="2025-08-13T00:00:00"/>
    <s v="28/02/25-11/04/25"/>
    <s v="Suspected sepsis: recognition, diagnosis and early management [GID-NG10412]"/>
    <s v="Infectious Diseases"/>
    <x v="2"/>
    <s v="Guideline is still in early development stage. More information will be provided as the development of the guideline progresses._x000a__x000a_NICE will partially update suspected sepsis: recognition, diagnosis and early management NG51. There are 2 other ongoing updates to the sepsis guideline."/>
    <s v="TBC"/>
    <s v="ICB"/>
    <s v="Primary care and secondary care - acute"/>
    <s v="TBC"/>
    <s v="TBC"/>
    <s v="TBC"/>
    <s v="TBC"/>
    <s v="TBC"/>
    <x v="4"/>
  </r>
  <r>
    <x v="2"/>
    <s v="No"/>
    <s v="TBC"/>
    <s v="13/06/25-25/07/25"/>
    <s v="Kidney Cancer [GID-NG10398]"/>
    <s v="Cancer"/>
    <x v="5"/>
    <s v="Guideline is still in early development stage. More information will be provided as the development of the guideline progresses."/>
    <s v="TBC"/>
    <s v="NHS England"/>
    <s v="Secondary care - acute"/>
    <s v="TBC"/>
    <s v="TBC"/>
    <s v="TBC"/>
    <s v="TBC"/>
    <s v="TBC"/>
    <x v="4"/>
  </r>
  <r>
    <x v="2"/>
    <s v="No"/>
    <s v="TBC"/>
    <s v="TBC"/>
    <s v="Pneumonia in adults: diagnosis and management  [GID-NG10357]"/>
    <s v="Respiratory"/>
    <x v="2"/>
    <s v="Guideline is still in early development stage. More information will be provided as the development of the guideline progresses._x000a_This guidance will fully update the following:_x000a_Pneumonia in adults: diagnosis and management (CG191)_x000a_Pneumonia (community-acquired): antimicrobial prescribing (NG138)_x000a_Pneumonia (hospital-acquired): antimicrobial prescribing (NG139)"/>
    <s v="TBC"/>
    <s v="ICB"/>
    <s v="Primary care and secondary care - acute"/>
    <s v="TBC"/>
    <s v="TBC"/>
    <s v="TBC"/>
    <s v="TBC"/>
    <s v="TBC"/>
    <x v="1"/>
  </r>
  <r>
    <x v="3"/>
    <s v="Yes"/>
    <s v="TBC"/>
    <s v="TBC"/>
    <s v="Non-alcoholic fatty liver disease (NAFLD): assessment and management"/>
    <s v="Hepatology"/>
    <x v="2"/>
    <s v="Guideline is still in early development stage. More information will be provided as the development of the guideline progresses."/>
    <s v="TBC"/>
    <s v="ICB"/>
    <s v="Primary care and secondary care - acute"/>
    <s v="TBC"/>
    <s v="TBC"/>
    <s v="TBC"/>
    <s v="TBC"/>
    <s v="TBC"/>
    <x v="8"/>
  </r>
  <r>
    <x v="3"/>
    <s v="Yes"/>
    <s v="TBC"/>
    <s v="TBC"/>
    <s v="Abortion Care [GID-NG10433]"/>
    <s v="Obstetrics"/>
    <x v="2"/>
    <s v="Guideline is still in early development stage. More information will be provided as the development of the guideline progresses._x000a__x000a_This guidance will partially update the following:_x000a_Abortion care (NG140)"/>
    <s v="TBC"/>
    <s v="ICB"/>
    <s v="Various"/>
    <s v="TBC"/>
    <s v="TBC"/>
    <s v="TBC"/>
    <s v="TBC"/>
    <s v="TBC"/>
    <x v="8"/>
  </r>
  <r>
    <x v="3"/>
    <s v="Yes"/>
    <s v="TBC"/>
    <s v="TBC"/>
    <s v="Violence and Aggression: short-term management in mental health, health and community settings"/>
    <s v="Mental Health"/>
    <x v="7"/>
    <s v="Guideline is still in early development stage. More information will be provided as the development of the guideline progresses."/>
    <s v="TBC"/>
    <s v="ICB and LAs"/>
    <s v="Primary care, Community health care, Secondary care - acute, Secondary care - mental health trusts and Social Care"/>
    <s v="TBC"/>
    <s v="TBC"/>
    <s v="TBC"/>
    <s v="TBC"/>
    <s v="TBC"/>
    <x v="8"/>
  </r>
  <r>
    <x v="3"/>
    <s v="Yes"/>
    <s v="TBC"/>
    <s v="TBC"/>
    <s v="Advanced breast cancer: diagnosis and management (Partial update) [GID-NG10430]"/>
    <s v="Cancer"/>
    <x v="2"/>
    <s v="Guideline is still in early development stage. More information will be provided as the development of the guideline progresses._x000a__x000a_This guidance will partially update the following:_x000a_Advanced breast cancer: diagnosis and treatment (CG81)._x000a_Another partial update on CG81 is also in progress, Lymphoedema: prevention and management in people with early, locally advanced, and advanced breast cancer."/>
    <s v="TBC"/>
    <s v="NHS England"/>
    <s v="Secondary care - acute"/>
    <s v="TBC"/>
    <s v="TBC"/>
    <s v="TBC"/>
    <s v="TBC"/>
    <s v="TBC"/>
    <x v="3"/>
  </r>
  <r>
    <x v="3"/>
    <s v="Yes"/>
    <d v="2025-03-26T00:00:00"/>
    <s v="TBC"/>
    <s v="Intrapartum Care - maternal hyponatremia [GID-NG10431]"/>
    <s v="Obstetrics"/>
    <x v="2"/>
    <s v="Guideline is still in early development stage. More information will be provided as the development of the guideline progresses._x000a__x000a_This guidance will partially update the following:_x000a_Intrapartum care (NG235)._x000a_"/>
    <s v="TBC"/>
    <s v="ICB"/>
    <s v="Primary care and Community health"/>
    <s v="TBC"/>
    <s v="TBC"/>
    <s v="TBC"/>
    <s v="TBC"/>
    <s v="TBC"/>
    <x v="5"/>
  </r>
  <r>
    <x v="3"/>
    <s v="No"/>
    <s v="TBC"/>
    <s v="Consultation complete"/>
    <s v="Lymphoedema: prevention and management in people with early, locally advanced, and advanced breast cancer (update)"/>
    <s v="Cancer"/>
    <x v="2"/>
    <s v="Guideline is still in early development stage. More information will be provided as the development of the guideline progresses._x000a_This guidance will partially update the following:_x000a_Early and locally advanced breast cancer: diagnosis and management (NG101)_x000a_CG81_x000a_Another partial update on CG81 is also in progress, Advanced breast cancer: diagnosis and management "/>
    <s v="TBC"/>
    <s v="ICB and NHS England"/>
    <s v="Secondary care - acute and Tertiary care"/>
    <s v="TBC"/>
    <s v="TBC"/>
    <s v="TBC"/>
    <s v="TBC"/>
    <s v="TBC"/>
    <x v="3"/>
  </r>
  <r>
    <x v="3"/>
    <s v="No"/>
    <s v="TBC"/>
    <s v="Consultation complete"/>
    <s v="Suspected cancer update [GID-QS10176]"/>
    <s v="Cancer"/>
    <x v="4"/>
    <s v="Support for commissioners will be provided by adding audience descriptors to the quality standard. No additional resource impact is expected on top of the impact associated with implementing the underpinning guideline._x000a_This guidance will fully update the following: _x000a_Suspected cancer (QS124)."/>
    <s v="Below £1m"/>
    <s v="ICB and NHS England"/>
    <s v="Primary care, Community health care and Secondary care - acute"/>
    <s v="Assess locally"/>
    <s v="Assess locally"/>
    <s v="Assess locally"/>
    <s v="Assess locally"/>
    <s v="Assess locally"/>
    <x v="5"/>
  </r>
  <r>
    <x v="3"/>
    <s v="No"/>
    <s v="TBC"/>
    <s v="Consultation complete"/>
    <s v="Indoor air quality at home [GID-QS10113]"/>
    <s v="Public Health Medicine"/>
    <x v="6"/>
    <s v="Support for commissioners will be provided by adding audience descriptors to the quality standard. No additional resource impact is expected on top of the impact associated with implementing the underpinning guideline."/>
    <s v="Below £1m"/>
    <s v="ICB, LAs and NHS England"/>
    <s v="Various"/>
    <s v="Assess locally"/>
    <s v="Assess locally"/>
    <s v="Assess locally"/>
    <s v="Assess locally"/>
    <s v="Assess locally"/>
    <x v="4"/>
  </r>
  <r>
    <x v="3"/>
    <s v="No"/>
    <s v="TBC"/>
    <s v="Consultation complete"/>
    <s v="School-based interventions: physical and mental health and wellbeing promotion [GID-QS10070]"/>
    <s v="Public Health Medicine"/>
    <x v="6"/>
    <s v="Support for commissioners will be provided by adding audience descriptors to the quality standard. No additional resource impact is expected on top of the impact associated with implementing the underpinning guideline."/>
    <s v="Below £1m"/>
    <s v="Other"/>
    <s v="Various"/>
    <s v="Assess locally"/>
    <s v="Assess locally"/>
    <s v="Assess locally"/>
    <s v="Assess locally"/>
    <s v="Assess locally"/>
    <x v="3"/>
  </r>
  <r>
    <x v="3"/>
    <s v="No"/>
    <s v="TBC"/>
    <s v="TBC"/>
    <s v="Infection prevention and control update [GID-QS10177]"/>
    <s v="Infectious Diseases"/>
    <x v="3"/>
    <s v="Support for commissioners will be provided by adding audience descriptors to the quality standard. No additional resource impact is expected on top of the impact associated with implementing the underpinning guideline._x000a_This guidance will fully update the following: _x000a_Infection prevention and control (QS61)"/>
    <s v="Below £1m"/>
    <s v="ICB"/>
    <s v="Primary care, Community health care, Secondary care - acute and care homes"/>
    <s v="Assess locally"/>
    <s v="Assess locally"/>
    <s v="Assess locally"/>
    <s v="Assess locally"/>
    <s v="Assess locally"/>
    <x v="1"/>
  </r>
  <r>
    <x v="3"/>
    <s v="No"/>
    <s v="TBC"/>
    <s v="TBC"/>
    <s v="Managing common infections - antimicrobial prescribing guidelines [GID-NG10050]"/>
    <s v="Infectious Diseases"/>
    <x v="8"/>
    <s v="Guideline is still in early development stage. More information will be provided as the development of the guideline progresses."/>
    <s v="TBC"/>
    <s v="ICB"/>
    <s v="Primary care and Community health"/>
    <s v="TBC"/>
    <s v="TBC"/>
    <s v="TBC"/>
    <s v="TBC"/>
    <s v="TBC"/>
    <x v="3"/>
  </r>
  <r>
    <x v="3"/>
    <s v="No"/>
    <s v="TBC"/>
    <s v="TBC"/>
    <s v="Bipolar disorder: assessment and management (extraordinary review) [GID-NG10380]"/>
    <s v="Mental Health"/>
    <x v="0"/>
    <s v="In December 2022, MHRA issued new safety advice on risks associated with valproate for anyone under 55. We are reviewing the valproate recommendations in this guideline and plan to consult on our update proposals shortly. People currently taking valproate should not stop taking it unless they are advised by a specialist to do so._x000a__x000a_If you have any questions about this work, please e-mail bipolarreview23@nice.org.uk_x000a__x000a_Please note that this work is not following the standard Guidelines Manual."/>
    <s v="TBC"/>
    <s v="ICB"/>
    <s v="Primary care, community health care and mental health trusts"/>
    <s v="TBC"/>
    <s v="TBC"/>
    <s v="TBC"/>
    <s v="TBC"/>
    <s v="TBC"/>
    <x v="7"/>
  </r>
  <r>
    <x v="4"/>
    <m/>
    <m/>
    <m/>
    <m/>
    <m/>
    <x v="9"/>
    <m/>
    <m/>
    <m/>
    <m/>
    <m/>
    <m/>
    <m/>
    <m/>
    <m/>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
  <r>
    <x v="0"/>
    <s v="N/A"/>
    <x v="0"/>
    <s v="n/a - terminated"/>
    <s v="N/A - terminated"/>
    <s v="Trastuzumab deruxtecan for treating HER2-positive unresectable or metastatic gastric or gastro-oesophageal junction cancer after anti-HER2 treatment (terminated appraisal) (TA879)"/>
    <s v="Cancer"/>
    <s v="Gastric or gastro-oesophageal cancer"/>
    <x v="0"/>
    <s v="Not applicable"/>
    <s v="Not applicable"/>
    <s v="n/a - terminated"/>
    <s v="n/a - terminated"/>
    <s v="n/a - terminated"/>
    <s v="n/a - terminated"/>
    <s v="n/a - terminated"/>
    <s v="n/a - terminated"/>
    <s v="NICE is unable to make a recommendation on trastuzumab deruxtecan (Enhertu) for treating HER2-positive unresectable or metastatic gastric or gastro-oesophageal junction cancer after a previous anti-HER2-based regimen in adults. This is because Daiichi Sankyo UK did not provide an evidence submission. We will review this decision if the company decides to make a submission."/>
    <s v="Single Technology Appraisal"/>
    <s v="N/A"/>
  </r>
  <r>
    <x v="0"/>
    <s v="N/A"/>
    <x v="1"/>
    <d v="2023-07-18T00:00:00"/>
    <s v="Consultation complete"/>
    <s v="Onasemnogene abeparvovec for treating pre-symptomatic spinal muscular atrophy [ID4051] (HST24)"/>
    <s v="Neurology"/>
    <s v="Spinal muscular atrophy"/>
    <x v="1"/>
    <s v="NHS England"/>
    <s v="Secondary care - acute"/>
    <n v="90"/>
    <s v="IV infusion"/>
    <s v="Increase"/>
    <s v="New treatment option for some of this population"/>
    <s v="Assess locally"/>
    <s v="Assess locally"/>
    <s v="Onasemnogene abeparvovec is recommended as an option for treating presymptomatic 5q spinal muscular atrophy (SMA) with a biallelic mutation in the SMN1 gene and up to 3 copies of the SMN2 gene in babies aged 12 months and under. It is only recommended if the company provides it according to the commercial arrangement."/>
    <s v="Highly Specialised Technology Evaluation"/>
    <s v="GS"/>
  </r>
  <r>
    <x v="0"/>
    <s v="N/A"/>
    <x v="1"/>
    <d v="2023-05-19T00:00:00"/>
    <s v="Consultation complete"/>
    <s v="Lumasiran for treating primary hyperoxaluria type 1 [ID3765] (HST25)"/>
    <s v="Renal"/>
    <s v="Primary hyperoxaluria type 1"/>
    <x v="1"/>
    <s v="NHS England"/>
    <s v="Secondary care - acute"/>
    <n v="30"/>
    <s v="Subcutaneous injection"/>
    <s v="Potential decrease"/>
    <s v="New treatment option for population"/>
    <s v="Assess locally"/>
    <s v="Assess locally"/>
    <s v="Lumasiran is recommended, within its marketing authorisation, as an option for treating primary hyperoxaluria type 1 (PH1) in people of all ages. It is recommended only if the company provides lumasiran according to the commercial arrangement."/>
    <s v="Highly Specialised Technology Evaluation"/>
    <s v="GS"/>
  </r>
  <r>
    <x v="0"/>
    <s v="N/A"/>
    <x v="1"/>
    <d v="2023-07-18T00:00:00"/>
    <s v="Consultation complete"/>
    <s v="Eladocagene exuparvovec for treating aromatic L-amino acid decarboxylase deficiency [ID3791] (HST26)"/>
    <s v="Endocrinology"/>
    <s v="Aromatic L-amino acid decarboxylase  deficiency"/>
    <x v="1"/>
    <s v="NHS England"/>
    <s v="Secondary care - acute"/>
    <n v="90"/>
    <s v=" Injected via a surgical procedure"/>
    <s v="Increase"/>
    <s v="New treatment option for population"/>
    <s v="Assess locally"/>
    <s v="Assess locally"/>
    <s v="Eladocagene exuparvovec is recommended, within its marketing authorisation, as an option for treating aromatic L‑amino acid decarboxylase (AADC) deficiency in people 18 months and over with a clinical, molecular and genetically confirmed diagnosis of AADC deficiency with a severe phenotype. Eladocagene exuparvovec is only recommended if the company provides it according to the commercial arrangement."/>
    <s v="Highly Specialised Technology Evaluation"/>
    <s v="GS"/>
  </r>
  <r>
    <x v="0"/>
    <s v="N/A"/>
    <x v="2"/>
    <d v="2023-07-19T00:00:00"/>
    <s v="Consultation complete"/>
    <s v="Tezepelumab for treating severe asthma [ID3910] (TA880)"/>
    <s v="Respiratory"/>
    <s v="Asthma"/>
    <x v="2"/>
    <s v="NHS England"/>
    <s v="Secondary care - acute"/>
    <n v="90"/>
    <s v="decrease"/>
    <s v="decrease in IV administrations"/>
    <s v="Subcut drug displacing IV/Subcut alternatives"/>
    <n v="59400"/>
    <n v="2300"/>
    <s v="Tezepelumab as an add-on maintenance treatment is recommended as an option for severe asthma in people 12 years and over, when treatment with high-dose inhaled corticosteroids plus another maintenance treatment has not worked well enough. It is recommended only if people:_x000a_• have had 3 or more exacerbations in the previous year, or_x000a_• are having maintenance oral corticosteroids._x000a_Tezepelumab is recommended only if the company provides it according to the commercial arrangement. "/>
    <s v="Single Technology Appraisal"/>
    <s v="AS"/>
  </r>
  <r>
    <x v="0"/>
    <s v="N/A"/>
    <x v="3"/>
    <s v="Not recommended  "/>
    <s v="Consultation complete"/>
    <s v="Ripretinib for treating advanced gastrointestinal stromal tumours after 3 therapies [ID3805] (TA881)"/>
    <s v="Cancer"/>
    <s v="Gastrointestinal stromal tumours"/>
    <x v="3"/>
    <s v="Not applicable"/>
    <s v="Not applicable"/>
    <s v="Not recommended  "/>
    <s v="Oral"/>
    <s v="Not recommended"/>
    <s v="Not recommended"/>
    <s v="Not recommended"/>
    <s v="Not recommended"/>
    <s v="Guidance states that ripretinib is not recommended, within its marketing authorisation, for treating advanced gastrointestinal stromal tumour in adults after 3 or more kinase inhibitors, including imatinib."/>
    <s v="Single Technology Appraisal"/>
    <s v="MW"/>
  </r>
  <r>
    <x v="0"/>
    <s v="N/A"/>
    <x v="3"/>
    <d v="2023-08-01T00:00:00"/>
    <s v="Consultation complete"/>
    <s v="Voclosporin with mycophenolate mofetil for treating lupus nephritis [ID3962] (TA882)"/>
    <s v="Renal"/>
    <s v="Lupus"/>
    <x v="1"/>
    <s v="NHS England"/>
    <s v="Secondary care - acute"/>
    <n v="90"/>
    <s v="Oral"/>
    <s v="Decrease"/>
    <s v="Where technology displaces intravenous infusion treatments there are capacity benefits."/>
    <n v="12800"/>
    <n v="1280"/>
    <s v="Guidance states that voclosporin with mycophenolate mofetil is recommended as an option for treating active class 3 to 5 (including mixed class 3 and 5, and 4 and 5) lupus nephritis in adults. It is only recommended if the company provides it according to the commercial arrangement."/>
    <s v="Single Technology Appraisal"/>
    <s v="MW"/>
  </r>
  <r>
    <x v="0"/>
    <s v="N/A"/>
    <x v="3"/>
    <s v="Not recommended  "/>
    <s v="Consultation complete"/>
    <s v="Tafasitamab with lenalidomide for treating relapsed or refractory diffuse large B-cell lymphoma [ID3795] (TA883)"/>
    <s v="Cancer"/>
    <s v="Lymphoma"/>
    <x v="3"/>
    <s v="Not applicable"/>
    <s v="Not applicable"/>
    <s v="Not recommended  "/>
    <s v="IV infusion"/>
    <s v="Not recommended"/>
    <s v="Not recommended"/>
    <s v="Not recommended"/>
    <s v="Not recommended"/>
    <s v="Tafasitamab with lenalidomide is not recommended, within its marketing authorisation, for treating relapsed or refractory diffuse large B‑cell lymphoma in adults who cannot have an autologous stem cell transplant."/>
    <s v="Single Technology Appraisal"/>
    <s v="BG"/>
  </r>
  <r>
    <x v="0"/>
    <s v="N/A"/>
    <x v="3"/>
    <s v="n/a - terminated"/>
    <s v="N/A - terminated"/>
    <s v="Capmatinib for treating advanced non-small-cell lung cancer with MET exon 14 skipping (terminated appraisal) [ID1387] (TA884)"/>
    <s v="Cancer"/>
    <s v="Lung cancer"/>
    <x v="0"/>
    <s v="Not applicable"/>
    <s v="Not applicable"/>
    <s v="n/a - terminated"/>
    <s v="n/a - terminated"/>
    <s v="n/a - terminated"/>
    <s v="n/a - terminated"/>
    <s v="n/a - terminated"/>
    <s v="n/a - terminated"/>
    <s v="NICE is unable to make a recommendation on capmatinib (Tabrecta) for treating advanced non-small-cell lung cancer with MET exon 14 skipping in adults. This is because Novartis Pharmaceuticals did not provide an evidence submission. We will review this decision if the company decides to make a submission."/>
    <s v="Single Technology Appraisal"/>
    <s v="MW"/>
  </r>
  <r>
    <x v="0"/>
    <s v="N/A"/>
    <x v="3"/>
    <s v="n/a - CDF budget"/>
    <s v="Consultation complete"/>
    <s v="Pembrolizumab plus chemotherapy with or without bevacizumab for persistent, recurrent or metastatic cervical cancer [ID3798] (TA885)"/>
    <s v="Cancer"/>
    <s v="Cervical cancer"/>
    <x v="4"/>
    <s v="NHS England"/>
    <s v="Secondary care - acute"/>
    <s v="n/a - CDF budget"/>
    <s v="IV infusion"/>
    <s v="Increase"/>
    <s v="Longer infusion time for pembrolizumab and chemotherapy versus chemotherapy alone"/>
    <n v="400"/>
    <n v="260"/>
    <s v="Pembrolizumab plus chemotherapy with or without bevacizumab is recommended for use within the Cancer Drugs Fund as an option for treating persistent, recurrent or metastatic cervical cancer in adults whose tumours express PD‑L1 with a combined positive score of at least 1. It is recommended only if:_x000a_• pembrolizumab is stopped at 2 years of uninterrupted treatment, or earlier if disease progresses, and_x000a_• the conditions in the managed access agreement for pembrolizumab are followed."/>
    <s v="Single Technology Appraisal"/>
    <s v="AS"/>
  </r>
  <r>
    <x v="0"/>
    <s v="N/A"/>
    <x v="4"/>
    <d v="2023-08-08T00:00:00"/>
    <s v="Consultation complete"/>
    <s v="Olaparib for adjuvant treatment of BRCA mutation-positive HER2-negative high-risk early breast cancer after chemotherapy [ID3893] (TA886)"/>
    <s v="Cancer"/>
    <s v="Breast cancer"/>
    <x v="5"/>
    <s v="NHS England"/>
    <s v="Secondary care - acute"/>
    <n v="90"/>
    <s v="Oral"/>
    <s v="Increase"/>
    <s v="Additional monitoring required versus usual care"/>
    <n v="290"/>
    <n v="280"/>
    <s v="Olaparib (alone or with endocrine therapy) is recommended, within its marketing authorisation, as an option for the adjuvant treatment of HER2-negative high-risk early breast cancer that has been treated with neoadjuvant or adjuvant chemotherapy in adults with germline BRCA1 or 2 mutations. It is only recommended if the company provides it according to the commercial arrangement."/>
    <s v="Single Technology Appraisal"/>
    <s v="AS"/>
  </r>
  <r>
    <x v="0"/>
    <s v="N/A"/>
    <x v="4"/>
    <d v="2023-08-08T00:00:00"/>
    <s v="Consultation complete"/>
    <s v="Olaparib for previously treated BRCA mutation-positive hormone-relapsed metastatic prostate cancer [TA887] (ID6224)"/>
    <s v="Cancer"/>
    <s v="Prostate cancer"/>
    <x v="6"/>
    <s v="NHS England"/>
    <s v="Secondary care - acute"/>
    <n v="90"/>
    <s v="Oral"/>
    <s v="Increase &amp; decrease"/>
    <s v="Possible additional testing and longer treatment duration but benefit of oral v IV"/>
    <n v="420"/>
    <s v="Assess locally"/>
    <s v="Olaparib is recommended, within its marketing authorisation, as an option for treating hormone-relapsed metastatic prostate cancer with BRCA1 or BRCA2 mutations that has progressed after a newer hormonal treatment (such as abiraterone or enzalutamide) in adults."/>
    <s v="Single Technology Appraisal"/>
    <s v="PW"/>
  </r>
  <r>
    <x v="0"/>
    <s v="N/A"/>
    <x v="5"/>
    <d v="2023-06-16T00:00:00"/>
    <s v="Consultation complete"/>
    <s v="Risankizumab for previously treated moderately to severely active Crohn's disease [ID3986] (TA888)"/>
    <s v="Gastroenterology"/>
    <s v="Crohn's disease"/>
    <x v="2"/>
    <s v="ICB for adults. NHS England for adolescents if managed within a specialised service"/>
    <s v="Secondary care - acute"/>
    <n v="30"/>
    <s v="IV &amp; subcutaneous injection"/>
    <s v="Neutral"/>
    <s v="May be slight decrease if IV only regimens are displaced"/>
    <n v="39000"/>
    <n v="3400"/>
    <s v="NICE has recommended risankizumab as an option for treating moderately to severely active Crohn's disease in people 16 years and over, only if:_x000a_• the disease has not responded well enough or lost response to a previous biological treatment, or a previous biological treatment was not tolerated, or_x000a_• tumour necrosis factor (TNF)-alpha inhibitors are not suitable._x000a_Risankizumab is only recommended if the company provides it according to the commercial arrangement."/>
    <s v="Cost comparison"/>
    <s v="AS"/>
  </r>
  <r>
    <x v="0"/>
    <s v="N/A"/>
    <x v="5"/>
    <s v="n/a - terminated"/>
    <s v="N/A - terminated"/>
    <s v="Ciltacabtagene autoleucel for treating relapsed or refractory multiple myeloma (terminated appraisal) (TA889)"/>
    <s v="Cancer"/>
    <s v="Multiple myeloma"/>
    <x v="0"/>
    <s v="Not applicable"/>
    <s v="Not applicable"/>
    <s v="n/a - terminated"/>
    <s v="n/a - terminated"/>
    <s v="n/a - terminated"/>
    <s v="n/a - terminated"/>
    <s v="n/a - terminated"/>
    <s v="n/a - terminated"/>
    <s v="NICE is unable to make a recommendation on Ciltacabtagene autoleucel (Carvykti) for treating relapsed or refractory multiple myeloma in adults. This is because Janssen withdrew its evidence submission for the appraisal. We will review this decision if the company decides to make a submission."/>
    <s v="Single Technology Appraisal"/>
    <s v="N/A"/>
  </r>
  <r>
    <x v="0"/>
    <s v="N/A"/>
    <x v="5"/>
    <d v="2023-08-15T00:00:00"/>
    <s v="Consultation complete"/>
    <s v="Difelikefalin for treating pruritus in people having haemodialysis [TA890] (ID3890)"/>
    <s v="Renal"/>
    <s v="Pruritus (CKD)"/>
    <x v="6"/>
    <s v="NHS England"/>
    <s v="Secondary care - acute"/>
    <n v="90"/>
    <s v="Intravenous"/>
    <s v="Neutral"/>
    <s v="Administered at the same time as having dialysis"/>
    <s v="Assess locally"/>
    <s v="Assess locally"/>
    <s v="DIfelikefalin is recommended, within its marketing authorisation, for treating moderate to severe pruritus in adults with chronic kidney disease having in-centre haemodialysis."/>
    <s v="Single Technology Appraisal"/>
    <s v="PW"/>
  </r>
  <r>
    <x v="0"/>
    <s v="N/A"/>
    <x v="6"/>
    <d v="2023-08-29T00:00:00"/>
    <s v="Consultation complete"/>
    <s v="Ibrutinib with venetoclax for untreated chronic lymphocytic leukaemia [ID3860] (TA891)"/>
    <s v="Cancer"/>
    <s v="Leukaemia"/>
    <x v="1"/>
    <s v="NHS England"/>
    <s v="Secondary care - acute"/>
    <n v="90"/>
    <s v="Oral"/>
    <s v="Decrease"/>
    <s v="New oral treatment option"/>
    <n v="1600"/>
    <s v="Assess locally"/>
    <s v="Ibrutinib plus venetoclax is recommended, within its marketing authorisation, as an option for untreated chronic lymphocytic leukaemia (CLL) in adults. This is only if the companies provide both drugs according to the commercial arrangements."/>
    <s v="Single Technology Appraisal"/>
    <s v="BG"/>
  </r>
  <r>
    <x v="0"/>
    <s v="N/A"/>
    <x v="6"/>
    <s v="Not recommended  "/>
    <s v="Consultation complete"/>
    <s v="Mosunetuzumab for treating relapsed or refractory follicular lymphoma [ID3931] (TA892)"/>
    <s v="Cancer"/>
    <s v="Lymphoma"/>
    <x v="3"/>
    <s v="Not applicable"/>
    <s v="Not applicable"/>
    <s v="Not recommended  "/>
    <s v="IV infusion"/>
    <s v="Not recommended"/>
    <s v="Not recommended"/>
    <s v="Not recommended"/>
    <s v="Not recommended"/>
    <s v="Mosunetuzumab is not recommended, within its marketing authorisation, for treating relapsed or refractory follicular lymphoma in adults who have had 2 or more systemic therapies."/>
    <s v="Single Technology Appraisal"/>
    <s v="BG"/>
  </r>
  <r>
    <x v="0"/>
    <s v="N/A"/>
    <x v="7"/>
    <d v="2023-09-04T00:00:00"/>
    <s v="Consultation complete"/>
    <s v="Daratumumab with bortezomib and dexamethasone for previously treated multiple myeloma [ID4057] (TA897)"/>
    <s v="Cancer"/>
    <s v="Multiple myeloma"/>
    <x v="1"/>
    <s v="NHS England"/>
    <s v="Secondary care - acute"/>
    <n v="90"/>
    <s v="IV or subcutaneously"/>
    <s v="Neutral"/>
    <s v="Currently used in CDF and uptake not expected to change"/>
    <n v="3361"/>
    <n v="2017"/>
    <s v="Daratumumab with bortezomib and dexamethasone is recommended as an option for treating multiple myeloma in adults, only if they have had just one previous line of treatment and:_x000a_• it included lenalidomide or _x000a_• lenalidomide is unsuitable as a second-line treatment and_x000a_• the company provides it according to the commercial arrangement."/>
    <s v="Single Technology Appraisal"/>
    <s v="PW"/>
  </r>
  <r>
    <x v="0"/>
    <s v="N/A"/>
    <x v="7"/>
    <s v="n/a - terminated"/>
    <s v="N/A - terminated"/>
    <s v="Esketamine for treating major depressive disorder in adults at imminent risk of suicide (terminated appraisal) (TA899)"/>
    <s v="Not applicable"/>
    <s v="Not applicable"/>
    <x v="0"/>
    <s v="Not applicable"/>
    <s v="Not applicable"/>
    <s v="n/a - terminated"/>
    <s v="n/a - terminated"/>
    <s v="n/a - terminated"/>
    <s v="n/a - terminated"/>
    <s v="n/a - terminated"/>
    <s v="n/a - terminated"/>
    <s v="NICE is unable to make a recommendation on esketamine (Spravato) for treating major depressive disorder in adults at imminent risk of suicide because Janssen did not provide an evidence submission. We will review this decision if the company decides to make a submission."/>
    <s v="Single Technology Appraisal"/>
    <s v="N/A"/>
  </r>
  <r>
    <x v="0"/>
    <s v="N/A"/>
    <x v="8"/>
    <s v="n/a - CDF budget"/>
    <s v="Consultation complete"/>
    <s v="Brexucabtagene autoleucel for treating relapsed or refractory B-cell acute lymphoblastic leukaemia in people 26 years and over [TA893] (ID1494)"/>
    <s v="Cancer"/>
    <s v="Leukaemia"/>
    <x v="4"/>
    <s v="NHS England"/>
    <s v="Secondary care - acute"/>
    <s v="n/a - CDF budget"/>
    <s v="IV infusion"/>
    <s v="Increase"/>
    <s v="Axicabtagene ciloleucel is a chimeric antigen receptor (CAR) T‑cell therapy"/>
    <n v="90"/>
    <s v="Assess locally"/>
    <s v="Brexucabtagene autoleucel is recommended for use within the Cancer Drugs Fund as an option for treating relapsed or refractory B‑cell acute lymphoblastic leukaemia in people 26 years and over. It is recommended only if the conditions in the managed access agreement for brexucabtagene autoleucel are followed."/>
    <s v="Single Technology Appraisal"/>
    <s v="BG"/>
  </r>
  <r>
    <x v="0"/>
    <s v="N/A"/>
    <x v="8"/>
    <s v="Not recommended  "/>
    <s v="Consultation complete"/>
    <s v="Axicabtagene ciloleucel for treating relapsed or refractory follicular lymphoma [TA894] (ID1685)"/>
    <s v="Cancer"/>
    <s v="Lymphoma"/>
    <x v="3"/>
    <s v="Not applicable"/>
    <s v="Not applicable"/>
    <s v="Not recommended  "/>
    <s v="Intravenous"/>
    <s v="Not recommended"/>
    <s v="Not recommended"/>
    <s v="Not recommended"/>
    <s v="Not recommended"/>
    <s v="Axicabtagene ciloleucel is not recommended, within its marketing authorisation, for treating relapsed or refractory follicular lymphoma after 3 or more systemic treatments in adults."/>
    <s v="Single Technology Appraisal"/>
    <s v="BG"/>
  </r>
  <r>
    <x v="0"/>
    <s v="N/A"/>
    <x v="8"/>
    <s v="n/a - CDF budget"/>
    <s v="Consultation complete"/>
    <s v="Axicabtagene ciloleucel for treating relapsed or refractory diffuse large B-cell lymphoma after first-line chemoimmunotherapy [TA895] (ID1684)"/>
    <s v="Cancer"/>
    <s v="Lymphoma"/>
    <x v="4"/>
    <s v="NHS England"/>
    <s v="Secondary care - acute"/>
    <s v="n/a - CDF budget"/>
    <s v="IV infusion"/>
    <s v="Increase"/>
    <s v="Axicabtagene ciloleucel is a chimeric antigen receptor (CAR) T‑cell therapy"/>
    <n v="540"/>
    <s v="Assess locally"/>
    <s v="Axicabtagene ciloleucel is recommended for use within the Cancer Drugs Fund as an option for treating diffuse large B‑cell lymphoma in adults when an autologous stem cell transplant is suitable if it:_x000a_• has relapsed within 12 months after first-line chemoimmunotherapy or_x000a_• is refractory to first-line chemoimmunotherapy."/>
    <s v="Single Technology Appraisal"/>
    <s v="BG"/>
  </r>
  <r>
    <x v="0"/>
    <s v="N/A"/>
    <x v="8"/>
    <d v="2023-09-05T00:00:00"/>
    <s v="Consultation complete"/>
    <s v="Bulevirtide for treating chronic hepatitis D [TA896] (ID3732)"/>
    <s v="Gastroenterology/Hepatology"/>
    <s v="Hepatitis"/>
    <x v="1"/>
    <s v="NHS England"/>
    <s v="Secondary care - acute"/>
    <n v="90"/>
    <s v="Subcutaneous injection"/>
    <s v="Increase"/>
    <s v="New treatment option for population"/>
    <n v="80"/>
    <n v="64"/>
    <s v="Bulevirtide is recommended as an option for treating chronic hepatitis D in adults with compensated liver disease only if:_x000a_• there is evidence of significant fibrosis (METAVIR stage F2 or above or Ishak stage 3 or above) and_x000a_• their hepatitis has not responded to peginterferon alfa-2a or they cannot have interferon-based therapy._x000a_Bulevirtide is only recommended if the company provides it according to the commercial arrangement."/>
    <s v="Single Technology Appraisal"/>
    <s v="PW"/>
  </r>
  <r>
    <x v="0"/>
    <s v="N/A"/>
    <x v="9"/>
    <d v="2023-09-12T00:00:00"/>
    <s v="Consultation complete"/>
    <s v="Dabrafenib with trametinib for treating advanced BRAF V600 mutation-positive non-small-cell lung cancer [TA898] [(D3851)"/>
    <s v="Cancer"/>
    <s v="Lung cancer"/>
    <x v="6"/>
    <s v="NHS England"/>
    <s v="Secondary care - acute"/>
    <n v="90"/>
    <s v="Oral"/>
    <s v="Decrease"/>
    <s v="Oral drug vs IV infusion"/>
    <n v="400"/>
    <s v="Assess locally"/>
    <s v="Dabrafenib plus trametinib is recommended as an option for treating BRAF V600 mutation-positive advanced non-small-cell lung cancer (NSCLC) in adults, only if:_x000a_• it is used as first-line treatment of advanced stage cancer, and_x000a_• the company provides it according to the commercial arrangement."/>
    <s v="Single Technology Appraisal"/>
    <s v="MW"/>
  </r>
  <r>
    <x v="0"/>
    <s v="N/A"/>
    <x v="9"/>
    <s v="Not recommended  "/>
    <s v="Consultation complete"/>
    <s v="Tixagevimab plus cilgavimab for preventing COVID-19 [TA900] (ID6136)"/>
    <s v="Infectious diseases"/>
    <s v="Respiratory"/>
    <x v="3"/>
    <s v="Not applicable"/>
    <s v="Not applicable"/>
    <s v="Not recommended  "/>
    <s v="Intramuscular injection"/>
    <s v="Not recommended"/>
    <s v="Not recommended"/>
    <s v="Not recommended"/>
    <s v="Not recommended"/>
    <s v="Tixagevimab plus cilgavimab is not recommended, within its marketing authorisation, for the pre‑exposure prophylaxis of COVID‑19 in adults who are not currently infected with SARS‑CoV‑2 and who have not had a known recent exposure to someone infected with SARS‑CoV‑2, and:_x000a_• who are unlikely to have an adequate immune response to COVID‑19 vaccination, or_x000a_• for whom COVID‑19 vaccination is not recommended."/>
    <s v="Single Technology Appraisal"/>
    <s v="BG"/>
  </r>
  <r>
    <x v="0"/>
    <s v="N/A"/>
    <x v="10"/>
    <s v="n/a - terminated"/>
    <s v="N/A - terminated"/>
    <s v="Cemiplimab for treating recurrent or metastatic cervical cancer (terminated appraisal) (TA901)"/>
    <s v="Cancer"/>
    <s v="Cervical cancer"/>
    <x v="0"/>
    <s v="Not applicable"/>
    <s v="Not applicable"/>
    <s v="n/a - terminated"/>
    <s v="n/a - terminated"/>
    <s v="n/a - terminated"/>
    <s v="n/a - terminated"/>
    <s v="n/a - terminated"/>
    <s v="n/a - terminated"/>
    <s v="NICE is unable to make a recommendation on cemiplimab (Libtayo) for treating recurrent or metastatic cervical cancer in adults because Sanofi did not provide an evidence submission. We will review this decision if the company decides to make a submission."/>
    <s v="Single Technology Appraisal"/>
    <s v="N/A"/>
  </r>
  <r>
    <x v="0"/>
    <s v="N/A"/>
    <x v="11"/>
    <d v="2023-09-19T00:00:00"/>
    <d v="2023-05-18T00:00:00"/>
    <s v="Dapagliflozin for treating chronic heart failure with preserved or mildly reduced ejection fraction [TA902] (ID1648)"/>
    <s v="Cardiology"/>
    <s v="Heart failure"/>
    <x v="1"/>
    <s v="ICB"/>
    <s v="Primary care and secondary care - acute"/>
    <n v="90"/>
    <s v="Oral"/>
    <s v="Assess locally"/>
    <s v="Assess locally"/>
    <n v="184000"/>
    <n v="55300"/>
    <s v="Dapagliflozin is recommended, within its marketing authorisation, as an option for treating symptomatic chronic heart failure with preserved or mildly reduced ejection fraction in adults."/>
    <s v="Single Technology Appraisal"/>
    <s v="BG"/>
  </r>
  <r>
    <x v="0"/>
    <s v="N/A"/>
    <x v="11"/>
    <d v="2023-09-19T00:00:00"/>
    <s v="Consultation complete"/>
    <s v="Darolutamide with androgen deprivation therapy and docetaxel for treating hormone-sensitive metastatic prostate cancer [TA903] (ID3971)"/>
    <s v="Cancer"/>
    <s v="Prostate cancer"/>
    <x v="1"/>
    <s v="NHS England"/>
    <s v="Secondary care - acute"/>
    <n v="90"/>
    <s v="Oral"/>
    <s v="Increase"/>
    <s v=" Possible additional chemotherapy supervision appointments and testing"/>
    <n v="6042"/>
    <n v="1511"/>
    <s v="Darolutamide with docetaxel is recommended, within its marketing authorisation, as an option for treating hormone-sensitive metastatic prostate cancer in adults. Darolutamide is only recommended if the company provides it according to the commercial arrangement."/>
    <s v="Single Technology Appraisal"/>
    <s v="PW"/>
  </r>
  <r>
    <x v="0"/>
    <s v="N/A"/>
    <x v="11"/>
    <d v="2023-09-19T00:00:00"/>
    <s v="Consultation complete"/>
    <s v="Pembrolizumab with lenvatinib for previously treated advanced or recurrent endometrial cancer [TA904] (ID3811)"/>
    <s v="Cancer"/>
    <s v="Endometrial cancer"/>
    <x v="1"/>
    <s v="NHS England"/>
    <s v="Secondary care - acute"/>
    <n v="90"/>
    <s v="Oral plus IV"/>
    <s v="Increase"/>
    <s v="supervision appointments"/>
    <n v="880"/>
    <n v="660"/>
    <s v="Pembrolizumab plus lenvatinib is recommended, within its marketing authorisation, for treating advanced or recurrent endometrial cancer in adults:_x000a_• whose cancer has progressed on or after platinum-based chemotherapy and_x000a_• who cannot have curative surgery or radiotherapy."/>
    <s v="Single Technology Appraisal"/>
    <s v="AS"/>
  </r>
  <r>
    <x v="0"/>
    <s v="N/A"/>
    <x v="11"/>
    <d v="2023-07-21T00:00:00"/>
    <s v="Consultation complete"/>
    <s v="Upadacitinib for previously treated moderately to severely active Crohn's disease [TA905] (ID4027)"/>
    <s v="Gastroenterology"/>
    <s v="Crohn's disease"/>
    <x v="1"/>
    <s v="ICB"/>
    <s v="Primary care and secondary care - acute"/>
    <n v="30"/>
    <s v="Oral"/>
    <s v="Decrease"/>
    <s v="Oral drug displacing IV and SC options"/>
    <n v="26700"/>
    <n v="4000"/>
    <s v="Upadacitinib is recommended as an option for treating moderately to severely active Crohn’s disease in adults, only if:_x000a_• the disease has not responded well enough or lost response to a previous biological treatment or_x000a_• a previous biological treatment was not tolerated or_x000a_• tumour necrosis factor (TNF)-alpha inhibitors are contraindicated."/>
    <s v="Fast Track Appraisal"/>
    <s v="AS"/>
  </r>
  <r>
    <x v="0"/>
    <s v="N/A"/>
    <x v="12"/>
    <d v="2023-09-26T00:00:00"/>
    <s v="Consultation complete"/>
    <s v="Deucravacitinib for treating moderate to severe plaque psoriasis [TA907] (ID3859)"/>
    <s v="Dermatology"/>
    <s v="Psoriasis"/>
    <x v="1"/>
    <s v="ICB"/>
    <s v="Secondary care - acute"/>
    <n v="90"/>
    <s v="Oral"/>
    <s v="Neutral"/>
    <s v="Another treatment option"/>
    <n v="28800"/>
    <s v="Assess locally"/>
    <s v="NICE has recommended deucravacitinib as an option for treating moderate to severe plaque psoriasis in adults, only if: _x000a_• the Psoriasis Area and Severity Index (PASI) score is 10 or more and the Dermatology Life Quality Index (DLQI) score is more than 10 _x000a_• the condition has not responded to other systemic treatments, including ciclosporin, methotrexate and phototherapy, or these options are contraindicated or not tolerated _x000a_• the company provides deucravacitinib according to the commercial arrangement _x000a_"/>
    <s v="Single Technology Appraisal"/>
    <s v="PW"/>
  </r>
  <r>
    <x v="0"/>
    <s v="N/A"/>
    <x v="13"/>
    <d v="2023-10-03T00:00:00"/>
    <s v="Consultation complete"/>
    <s v="Olaparib for maintenance treatment of relapsed, platinum-sensitive ovarian, fallopian tube and peritoneal cancer after 2 or more courses of platinum-based chemotherapy [TA908] (ID3788)"/>
    <s v="Cancer"/>
    <s v="Ovarian, fallopian tube and peritoneal cancer"/>
    <x v="2"/>
    <s v="NHS England"/>
    <s v="Secondary care - acute"/>
    <n v="90"/>
    <s v="Oral"/>
    <s v="Neutral"/>
    <s v="New treatment option for population in routine commissioning. Olaparib is currently available for this population through the Cancer Drugs Fund."/>
    <n v="50"/>
    <n v="25"/>
    <s v="NICE has recommended olaparib as an option for the maintenance treatment of relapsed, platinum-sensitive, high-grade epithelial ovarian, fallopian tube, or primary peritoneal cancer in adults whose cancer has responded to platinum-based chemotherapy, only if:_x000a_• they have a BRCA1 or BRCA2 mutation_x000a_• they have had 2 or more courses of platinum-based chemotherapy_x000a_• the company provides olaparib according to the commercial arrangement."/>
    <s v="Single Technology Appraisal"/>
    <s v="AS"/>
  </r>
  <r>
    <x v="0"/>
    <s v="N/A"/>
    <x v="13"/>
    <d v="2023-10-03T00:00:00"/>
    <s v="Consultation complete"/>
    <s v="Rimegepant for preventing migraine [TA906] (ID6275)"/>
    <s v="Neurology"/>
    <s v="Migraine"/>
    <x v="6"/>
    <s v="ICB"/>
    <s v="Primary care and secondary care - acute"/>
    <n v="90"/>
    <s v="Oral"/>
    <s v="Decrease"/>
    <s v="Oral tablet vs SC injection / IV infusion"/>
    <n v="4800"/>
    <s v="Assess locally"/>
    <s v="Guidance states that rimegepant is recommended as an option for preventing episodic migraine in adults who have at least 4 and fewer than 15 migraine attacks per month, only if at least 3 preventative treatments have not worked."/>
    <s v="Single Technology Appraisal"/>
    <s v="MW"/>
  </r>
  <r>
    <x v="0"/>
    <s v="N/A"/>
    <x v="14"/>
    <s v="Not recommended  "/>
    <s v="Consultation complete"/>
    <s v="Lorlatinib for untreated ALK-positive advanced non-small-cell lung cancer [TA909] (ID3896)"/>
    <s v="Cancer"/>
    <s v="Lung cancer"/>
    <x v="3"/>
    <s v="Not applicable"/>
    <s v="Not applicable"/>
    <s v="Not recommended  "/>
    <s v="Oral"/>
    <s v="Not recommended"/>
    <s v="Not recommended"/>
    <s v="Not recommended"/>
    <s v="Not recommended"/>
    <s v="Guidance states that lorlatinib is not recommended, within its marketing authorisation, for treating anaplastic lymphoma kinase (ALK)-positive advanced non-small-cell lung cancer in adults who have not had an ALK inhibitor. _x000a_"/>
    <s v="Single Technology Appraisal"/>
    <s v="MW"/>
  </r>
  <r>
    <x v="0"/>
    <s v="N/A"/>
    <x v="15"/>
    <s v="n/a - terminated"/>
    <s v="N/A - terminated"/>
    <s v="Semaglutide for managing overweight and obesity in young people aged 12 to 17 (TA910) [ID6139]"/>
    <s v="Endocrinology"/>
    <s v="Obesity"/>
    <x v="0"/>
    <s v="Not applicable"/>
    <s v="Not applicable"/>
    <s v="n/a - terminated"/>
    <s v="n/a - terminated"/>
    <s v="n/a - terminated"/>
    <s v="n/a - terminated"/>
    <s v="n/a - terminated"/>
    <s v="n/a - terminated"/>
    <s v="NICE is unable to make a recommendation on semaglutide (Wegovy) for managing overweight and obesity in young people aged 12 to 17 years because Novo Nordisk did not provide an evidence submission. We will review this decision if the company decides to make a submission."/>
    <s v="Single Technology Appraisal"/>
    <s v="AS"/>
  </r>
  <r>
    <x v="0"/>
    <s v="N/A"/>
    <x v="16"/>
    <s v="Not recommended  "/>
    <s v="Consultation complete"/>
    <s v="Afamelanotide for treating erythropoietic protoporphyria (HST27) [ID927]"/>
    <s v="Dermatology"/>
    <s v="Erythropoietic protoporphyria"/>
    <x v="3"/>
    <s v="Not applicable"/>
    <s v="Not applicable"/>
    <s v="Not recommended  "/>
    <s v="subcutaneous dissolving implant"/>
    <s v="Not recommended"/>
    <s v="Not recommended"/>
    <s v="Not recommended"/>
    <s v="Not recommended"/>
    <s v="Afamelanotide is not recommended, within its marketing authorisation, for preventing phototoxicity in adults with erythropoietic protoporphyria."/>
    <s v="Highly Specialised Technology Evaluation"/>
    <s v="GS"/>
  </r>
  <r>
    <x v="0"/>
    <s v="N/A"/>
    <x v="16"/>
    <s v="n/a - CDF budget"/>
    <s v="Consultation complete"/>
    <s v="Selpercatinib for untreated RET fusion-positive advanced non-small-cell lung cancer (TA911) [ID4056]"/>
    <s v="Cancer"/>
    <s v="Lung cancer"/>
    <x v="4"/>
    <s v="NHS England"/>
    <s v="Secondary care - acute"/>
    <s v="n/a - CDF budget"/>
    <s v="Oral"/>
    <s v="decrease in IV administrations"/>
    <s v="Alternative treatments administered via IV "/>
    <n v="160"/>
    <s v="Assess locally"/>
    <s v="Selpercatinib is recommended with managed access as an option for treating RET fusion-positive advanced non-small-cell lung cancer (NSCLC) in adults, only if:_x000a_• it is untreated_x000a_• the conditions in the managed access agreement for selpercatinib are followed."/>
    <s v="Single Technology Appraisal"/>
    <s v="SP"/>
  </r>
  <r>
    <x v="0"/>
    <s v="N/A"/>
    <x v="17"/>
    <d v="2023-11-13T00:00:00"/>
    <s v="Consultation complete"/>
    <s v="Cipaglucosidase alfa with miglustat for treating late-onset Pompe disease (TA912) [ID3771]"/>
    <s v="Genetic medicine"/>
    <s v="Pompe disease"/>
    <x v="1"/>
    <s v="NHS England"/>
    <s v="Secondary care - acute"/>
    <n v="90"/>
    <s v="Oral"/>
    <s v="Neutral"/>
    <s v="New treatment option for population"/>
    <n v="130"/>
    <n v="45"/>
    <s v="Cipaglucosidase alfa (CIPA) plus miglustat is recommended, within its anticipated marketing authorisation, as an option for treating late-onset Pompe disease in adults. It is recommended only if the company provides it according to the commercial arrangement"/>
    <s v="Single Technology Appraisal"/>
    <s v="AS"/>
  </r>
  <r>
    <x v="0"/>
    <s v="N/A"/>
    <x v="18"/>
    <d v="2023-12-05T00:00:00"/>
    <s v="Consultation complete"/>
    <s v="Mavacamten for treating symptomatic obstructive hypertrophic cardiomyopathy (TA913)  [ID3928]"/>
    <s v="Cardiology"/>
    <s v="Cardiomyopathy"/>
    <x v="1"/>
    <s v="NHS England"/>
    <s v="Secondary care - acute"/>
    <n v="90"/>
    <s v="Oral"/>
    <s v="Increase"/>
    <s v="People receiving mavacamten will require additional monitoring during their _x000a_first and subsequent years of treatment, this will include outpatient _x000a_appointments and an echocardiogram at each outpatient appointment."/>
    <n v="6300"/>
    <n v="1900"/>
    <s v="Guidance states that mavacamten is recommended as an option for treating symptomatic obstructive hypertrophic cardiomyopathy in adults who have a New York Heart Association class of 2 to 3. It is recommended only if:_x000a_• it is an add-on to individually optimised standard care that includes beta-blockers, non-dihydropyridine calcium-channel blockers or disopyramide, unless these are contraindicated, and_x000a_• the company provides it according to the commercial arrangement."/>
    <s v="Single Technology Appraisal"/>
    <s v="BG"/>
  </r>
  <r>
    <x v="0"/>
    <s v="N/A"/>
    <x v="19"/>
    <d v="2023-12-19T00:00:00"/>
    <s v="Consultation complete"/>
    <s v="Pembrolizumab for previously treated endometrial, biliary, colorectal, gastric or small intestine cancer with high microsatellite instability or mismatch repair deficiency (TA914) [ID4036]"/>
    <s v="Cancer"/>
    <s v="Various"/>
    <x v="1"/>
    <s v="NHS England"/>
    <s v="Secondary care - acute"/>
    <n v="90"/>
    <s v="IV infusion"/>
    <s v="Decrease"/>
    <s v="Fewer administration appointments compared with comparator treatments."/>
    <n v="330"/>
    <n v="250"/>
    <s v="Guidance states that pembrolizumab is recommended as an option for treating tumours with high microsatellite instability or mismatch repair deficiency in adults with:_x000a_• advanced or recurrent endometrial cancer that has progressed during or after a platinum-based therapy, who cannot have curative surgery or radiotherapy_x000a_• unresectable or metastatic gastric, small intestine or biliary cancer that has progressed during or after 1 therapy_x000a_• colorectal cancer after fluoropyrimidine combination therapy, only if they cannot have nivolumab with ipilimumab."/>
    <s v="Single Technology Appraisal"/>
    <s v="MW"/>
  </r>
  <r>
    <x v="0"/>
    <s v="N/A"/>
    <x v="19"/>
    <d v="2023-12-19T00:00:00"/>
    <s v="Consultation complete"/>
    <s v="Birch bark extract for treating epidermolysis bullosa (HST28) [ID1505]"/>
    <s v="Dermatology"/>
    <s v="Epidermolysis bullosa"/>
    <x v="1"/>
    <s v="NHS England"/>
    <s v="Secondary care - acute"/>
    <n v="90"/>
    <s v="Topical"/>
    <s v="Increase"/>
    <s v="New treatment option for population"/>
    <s v="Assess locally"/>
    <s v="Assess locally"/>
    <s v="Birch bark extract is recommended, within its marketing authorisation, as an option for treating partial thickness wounds associated with dystrophic and junctional epidermolysis bullosa in people aged 6 months and over. It is only recommended if the company provide it according to the commercial arrangement."/>
    <s v="Highly Specialised Technology Evaluation"/>
    <s v="GS"/>
  </r>
  <r>
    <x v="0"/>
    <s v="N/A"/>
    <x v="20"/>
    <d v="2024-01-02T00:00:00"/>
    <s v="Consultation complete"/>
    <s v="Pegunigalsidase alfa for treating Fabry disease [TA915] (ID3904)"/>
    <s v="Endocrinology"/>
    <s v="Fabry disease"/>
    <x v="1"/>
    <s v="NHS England"/>
    <s v="Secondary care - acute"/>
    <n v="90"/>
    <s v="Intravenous"/>
    <s v="No change"/>
    <s v="Another treatment option administered in same way as comparators"/>
    <n v="850"/>
    <s v="Assess locally"/>
    <s v="NICE has recommended pegunigalsidase alfa, within its marketing authorisation, as an option for treating Fabry disease (also known as alpha galactosidase deficiency) in adults. It is recommended only if the company provides it according to the commercial arrangement."/>
    <s v="Single Technology Appraisal"/>
    <s v="PW"/>
  </r>
  <r>
    <x v="0"/>
    <s v="N/A"/>
    <x v="20"/>
    <d v="2023-11-03T00:00:00"/>
    <s v="Consultation complete"/>
    <s v="Bimekizumab for treating active psoriatic arthritis (TA916) [ID4009]"/>
    <s v="Rheumatology"/>
    <s v="Psoriatic arthritis"/>
    <x v="1"/>
    <s v="ICB"/>
    <s v="Secondary care - acute"/>
    <n v="30"/>
    <s v="Subcutaneous injection"/>
    <s v="Neutral"/>
    <s v="Another treatment option."/>
    <n v="3930"/>
    <s v="Assess locally"/>
    <s v="Bimekizumab alone or with methotrexate, is recommended as an option for treating active psoriatic arthritis (defined as peripheral arthritis with 3 or more tender joints and 3 or more swollen joints) in adults whose condition has not responded well enough to disease-modifying antirheumatic drugs (DMARDs) or who cannot tolerate them. It is recommended only if they have had 2 conventional DMARDs and:_x000a_• at least 1 biological DMARD or_x000a_• tumour necrosis factor (TNF)-alpha inhibitors are contraindicated but would otherwise be considered (as described in NICE's technology appraisal guidance on etanercept, infliximab and adalimumab for the treatment of psoriatic arthritis)._x000a_Bimekizumab is recommended only if the company provides it according to the commercial arrangement."/>
    <s v="Single Technology Appraisal"/>
    <s v="MW"/>
  </r>
  <r>
    <x v="0"/>
    <s v="N/A"/>
    <x v="21"/>
    <d v="2023-11-10T00:00:00"/>
    <s v="Consultation complete"/>
    <s v="Bimekizumab for treating axial spondyloarthritis [TA918] (ID6245)"/>
    <s v="Musculo-skeletal"/>
    <s v="Axial spondyloarthritis"/>
    <x v="1"/>
    <s v="ICB"/>
    <s v="Secondary care - acute"/>
    <n v="30"/>
    <s v="Subcutaneous injection"/>
    <s v="Neutral"/>
    <s v="Another treatment option"/>
    <s v="7,076 Ankylosing spondylitis &amp; 7,076 for non-radiographic axial spondyloarthritis"/>
    <s v="Assess locally"/>
    <s v="NICE has recommended bimekizumab as an option in adults for treating active ankylosing spondylitis when conventional therapy has not worked well enough or is not tolerated, or active non-radiographic axial spondyloarthritis with objective signs of inflammation (shown by elevated C-reactive protein or MRI) when non-steroidal anti-inflammatory drugs, have not worked well enough or are not tolerated. It is recommended only if:_x000a_• tumour necrosis factor (TNF)-alpha inhibitors are not suitable or do not control the condition well enough, and_x000a_• the company provides it according to the commercial arrangement"/>
    <s v="Single Technology Appraisal"/>
    <s v="PW"/>
  </r>
  <r>
    <x v="0"/>
    <s v="N/A"/>
    <x v="22"/>
    <d v="2023-11-16T00:00:00"/>
    <s v="Consultation complete"/>
    <s v="Glofitamab for treating relapsed or refractory diffuse large B-cell lymphoma after 2 or more systemic treatments (TA927) [ID3970]"/>
    <s v="Cancer"/>
    <s v="Lymphoma"/>
    <x v="1"/>
    <s v="NHS England"/>
    <s v="Secondary care - acute and Tertiary care"/>
    <n v="30"/>
    <s v="Intravenous"/>
    <s v="Neutral"/>
    <s v="Assess locally"/>
    <s v="Assess locally"/>
    <s v="Assess locally"/>
    <s v="Glofitamab is recommended, within its marketing authorisation, as an option for treating relapsed or refractory diffuse large B‑cell lymphoma in adults after 2 or more systemic treatments. Glofitamab is only recommended if the company provides it according to the commercial arrangement."/>
    <s v="Single Technology Appraisal"/>
    <s v="BG"/>
  </r>
  <r>
    <x v="0"/>
    <s v="N/A"/>
    <x v="23"/>
    <d v="2024-01-17T00:00:00"/>
    <s v="Consultation complete"/>
    <s v="Rimegepant for treating migraine TA919 [ID1539]"/>
    <s v="Neurology"/>
    <s v="Migraine"/>
    <x v="6"/>
    <s v="ICB"/>
    <s v="Primary care and secondary care - acute"/>
    <s v="90"/>
    <s v="Oral"/>
    <s v="Assess locally"/>
    <s v="Assess locally"/>
    <n v="13000"/>
    <s v="Assess locally"/>
    <s v="Guidance states that rimegepant is recommended as an option for the acute treatment of migraine with or without aura in adults, only if for previous migraines:_x000a_• at least 2 triptans were tried and they did not work well enough or _x000a_• triptans were contraindicated or not tolerated, and nonsteroidal anti-inflammatory drugs and paracetamol were tried but did not work well enough."/>
    <s v="Single Technology Appraisal"/>
    <s v="MW"/>
  </r>
  <r>
    <x v="0"/>
    <s v="N/A"/>
    <x v="23"/>
    <d v="2023-11-17T00:00:00"/>
    <s v="Consultation complete"/>
    <s v="Tofacitinib for treating active ankylosing spondylitis [TA920] (ID3865)"/>
    <s v="Musculo-skeletal"/>
    <s v="Ankylosing spondylitis"/>
    <x v="1"/>
    <s v="ICB"/>
    <s v="Secondary care - acute"/>
    <n v="30"/>
    <s v="Oral"/>
    <s v="Neutral"/>
    <s v="Another treatment option with no change to administration"/>
    <s v="7,076 Ankylosing spondylitis"/>
    <s v="Assess locally"/>
    <s v="NICE has recommended tofacitinib as an option for treating active ankylosing spondylitis that is not controlled well enough with conventional therapy in adults, only if:_x000a_• tumour necrosis factor (TNF)-alpha inhibitors are not suitable or do not control the condition well enough and_x000a_• the company provides tofacitinib according to the commercial arrangement."/>
    <s v="Cost comparison"/>
    <s v="PW"/>
  </r>
  <r>
    <x v="0"/>
    <s v="N/A"/>
    <x v="23"/>
    <d v="2024-01-16T00:00:00"/>
    <s v="Consultation complete"/>
    <s v="Ruxolitinib for treating polycythaemia vera TA921 [ID5106]"/>
    <s v="Haematology"/>
    <s v="Bone marrow"/>
    <x v="6"/>
    <s v="NHS England"/>
    <s v="Secondary care - acute and Tertiary care"/>
    <n v="90"/>
    <s v="Oral"/>
    <s v="Increase"/>
    <s v="Additional appointments required for monitoring"/>
    <n v="640"/>
    <n v="330"/>
    <s v="Ruxolitinib is recommended, within its marketing authorisation, for treating polycythaemia vera in adults who cannot tolerate hydroxycarbamide (also called hydroxyurea) or when the condition is resistant to it. It is only recommended if the company provides it according to the commercial arrangement."/>
    <s v="Single Technology Appraisal"/>
    <s v="MW"/>
  </r>
  <r>
    <x v="0"/>
    <s v="N/A"/>
    <x v="23"/>
    <d v="2024-01-16T00:00:00"/>
    <s v="Consultation complete"/>
    <s v="Daridorexant for treating insomnia disorder [TA922] (ID3774)"/>
    <s v="Central nervous system"/>
    <s v="Insomnia"/>
    <x v="5"/>
    <s v="ICB"/>
    <s v="Primary care"/>
    <n v="90"/>
    <s v="Oral"/>
    <s v="Increase &amp; decrease"/>
    <s v="Possible reduction in GP appointments due to positive response but possibly additional appointments to assess response to treatment. Additional training required for GP's."/>
    <n v="995137"/>
    <n v="116612"/>
    <s v="NICE has recommended daridorexant for treating insomnia in adults with symptoms lasting for 3 nights or more per week for at least 3 months, and whose daytime functioning is considerably affected, only if:_x000a_• cognitive behavioural therapy for insomnia (CBTi) has been tried but not worked, or_x000a_• CBTi is not available or is unsuitable. "/>
    <s v="Single Technology Appraisal"/>
    <s v="PW"/>
  </r>
  <r>
    <x v="0"/>
    <s v="N/A"/>
    <x v="24"/>
    <s v="n/a - terminated"/>
    <s v="N/A - terminated"/>
    <s v="Tabelecleucel for treating post-transplant lymphoproliferative disorder caused by the Epstein-Barr virus (terminated appraisal) (TA923)"/>
    <s v="Not applicable"/>
    <s v="Not applicable"/>
    <x v="0"/>
    <s v="Not applicable"/>
    <s v="Not applicable"/>
    <s v="n/a - terminated"/>
    <s v="n/a - terminated"/>
    <s v="n/a - terminated"/>
    <s v="n/a - terminated"/>
    <s v="n/a - terminated"/>
    <s v="n/a - terminated"/>
    <s v="NICE is unable to make a recommendation on tabelecleucel (Ebvallo) for treating post‑transplant lymphoproliferative disorder caused by the Epstein‑Barr virus. This is because Pierre Fabre Ltd did not provide an evidence submission. We will review this decision if the company decides to make a submission."/>
    <s v="Single Technology Appraisal"/>
    <s v="N/A"/>
  </r>
  <r>
    <x v="0"/>
    <s v="N/A"/>
    <x v="25"/>
    <d v="2024-01-23T00:00:00"/>
    <s v="Consultation complete"/>
    <s v="Tirzepatide for treating type 2 diabetes (TA924) [ID3938]"/>
    <s v="Diabetes"/>
    <s v="Diabetes"/>
    <x v="1"/>
    <s v="ICB"/>
    <s v="Primary care"/>
    <n v="90"/>
    <s v="Subcutaneous injection"/>
    <s v="Neutral"/>
    <s v="Another treatment option"/>
    <n v="180000"/>
    <s v="Assess locally"/>
    <s v="Tirzepatide is recommended for treating type 2 diabetes alongside diet and exercise in adults when it is insufficiently controlled only if:_x000a_• triple therapy with metformin and 2 other oral antidiabetic drugs is ineffective, not tolerated or contraindicated, and_x000a_• they have a body mass index (BMI) of 35 kg/m2 or more, and specific psychological or other medical problems associated with obesity, or_x000a_• they have a BMI of less than 35 kg/m2, and:_x000a_− insulin therapy would have significant occupational implications, or_x000a_− weight loss would benefit other significant obesity-related complications._x000a_Use lower BMI thresholds (usually reduced by 2.5 kg/m2) for people from South Asian, Chinese, other Asian, Middle Eastern, Black African or African-Caribbean family backgrounds._x000a__x000a_"/>
    <s v="Single Technology Appraisal"/>
    <s v="AS"/>
  </r>
  <r>
    <x v="0"/>
    <s v="N/A"/>
    <x v="25"/>
    <d v="2023-11-24T00:00:00"/>
    <s v="Consultation complete"/>
    <s v="Mirikizumab for treating moderately to severely active ulcerative colitis [TA925] (ID3973)"/>
    <s v="Gastroenterology"/>
    <s v="Ulcerative colitis"/>
    <x v="1"/>
    <s v="ICB"/>
    <s v="Secondary care - acute"/>
    <n v="30"/>
    <s v="IV or subcutaneously"/>
    <s v="Neutral"/>
    <s v="Another treatment option"/>
    <n v="23941"/>
    <s v="Assess locally"/>
    <s v="Mirikizumab is recommended as an option for treating moderately to severely active ulcerative colitis in adults when conventional or biological treatment cannot be tolerated, or the condition has not responded well enough or lost response to treatment, only if:_x000a_• a tumour necrosis factor (TNF)‑alpha inhibitor has not worked (that is the condition has not responded well enough or has lost response to treatment) or_x000a_• a TNF-alpha inhibitor cannot be tolerated or is not suitable and_x000a_• the company provides it according to the commercial arrangement."/>
    <s v="Single Technology Appraisal"/>
    <s v="PW"/>
  </r>
  <r>
    <x v="0"/>
    <s v="N/A"/>
    <x v="25"/>
    <s v="Not recommended  "/>
    <s v="Consultation complete"/>
    <s v="Baricitinib for treating severe alopecia areata (TA926) [ID3979]"/>
    <s v="Dermatology"/>
    <s v="Hair follicles"/>
    <x v="3"/>
    <s v="Not applicable"/>
    <s v="Not applicable"/>
    <s v="Not recommended  "/>
    <s v="Oral"/>
    <s v="Not recommended"/>
    <s v="Not recommended"/>
    <s v="Not recommended"/>
    <s v="Not recommended"/>
    <s v="Baricitinib is not recommended, within its marketing authorisation, for treating severe alopecia areata in adults."/>
    <s v="Single Technology Appraisal"/>
    <s v="AS"/>
  </r>
  <r>
    <x v="0"/>
    <s v="N/A"/>
    <x v="25"/>
    <d v="2024-01-23T00:00:00"/>
    <s v="Consultation complete"/>
    <s v="Daratumumab with lenalidomide and dexamethasone for untreated multiple myeloma when stem cell transplant is unsuitable [TA917] (ID4014)"/>
    <s v="Cancer"/>
    <s v="Multiple myeloma"/>
    <x v="1"/>
    <s v="NHS England"/>
    <s v="Secondary care - acute"/>
    <n v="90"/>
    <s v="IV or subcutaneously"/>
    <s v="Increase"/>
    <s v="Longer treatment duration so increased administration compared with comparators"/>
    <n v="2332"/>
    <n v="1516"/>
    <s v="Daratumumab with lenalidomide and dexamethasone is recommended, within its marketing authorisation, as an option for untreated multiple myeloma in adults, when an autologous stem cell transplant is unsuitable."/>
    <s v="Single Technology Appraisal"/>
    <s v="PW"/>
  </r>
  <r>
    <x v="0"/>
    <s v="N/A"/>
    <x v="26"/>
    <s v="Not recommended  "/>
    <s v="Consultation complete"/>
    <s v="Cabozantinib for previously advanced differentiated thyroid cancer unsuitable for or refractory to radioactive iodine (TA928) [ID4046]"/>
    <s v="Cancer"/>
    <s v="Thyroid cancer"/>
    <x v="3"/>
    <s v="Not applicable"/>
    <s v="Not applicable"/>
    <s v="Not recommended  "/>
    <s v="Oral"/>
    <s v="Not recommended"/>
    <s v="Not recommended"/>
    <s v="Not recommended"/>
    <s v="Not recommended"/>
    <s v="Guidance states that cabozantinib is not recommended, within it's marketing authorisation for treating locally advanced or metastatic differentiated thyroid cancer that is unsuitable for or refractory to radioactive iodine, and that has progressed after systemic treatment in adults. _x000a_"/>
    <s v="Single Technology Appraisal"/>
    <s v="MW"/>
  </r>
  <r>
    <x v="0"/>
    <s v="N/A"/>
    <x v="26"/>
    <d v="2023-12-01T00:00:00"/>
    <s v="Consultation complete"/>
    <s v="Empagliflozin for treating chronic heart failure with preserved ejection fraction (TA929) [ID3945] "/>
    <s v="Cardiology"/>
    <s v="Heart failure"/>
    <x v="1"/>
    <s v="ICB"/>
    <s v="Secondary care - acute"/>
    <n v="30"/>
    <s v="Oral"/>
    <s v="Neutral"/>
    <s v="Another treatment option"/>
    <n v="201309"/>
    <n v="30196"/>
    <s v="Empagliflozin is recommended, within its marketing authorisation, as an option for treating symptomatic chronic heart failure with preserved or mildly reduced ejection fraction in adults._x000a_If people with the condition and their clinicians consider empagliflozin to be 1 of a range of suitable treatments (including dapagliflozin), after discussing the advantages and disadvantages of all the options, use the least expensive. Take account of administration costs, dosage, price per dose and commercial arrangements."/>
    <s v="Single Technology Appraisal"/>
    <s v="BG"/>
  </r>
  <r>
    <x v="0"/>
    <s v="N/A"/>
    <x v="27"/>
    <s v="Not recommended  "/>
    <s v="Consultation complete"/>
    <s v="Lutetium-177 vipivotide tetraxetan for treating PSMA-positive hormone-relapsed metastatic prostate cancer after 2 or more therapies (TA930) [ID3840]"/>
    <s v="Cancer"/>
    <s v="Prostate cancer"/>
    <x v="3"/>
    <s v="NHS England"/>
    <s v="Secondary care - acute"/>
    <s v="Not recommended  "/>
    <s v="IV infusion"/>
    <s v="Not recommended  "/>
    <s v="Not recommended  "/>
    <s v="Not recommended  "/>
    <s v="Not recommended"/>
    <s v="Lutetium-177 vipivotide tetraxetan is not recommended, within its marketing authorisation, for treating prostate-specific membrane antigen positive hormone-relapsed metastatic prostate cancer in adults: _x000a_• after taxane-based chemotherapy and an anti-androgen or _x000a_• when taxanes are medically unsuitable."/>
    <s v="Single Technology Appraisal"/>
    <s v="PW"/>
  </r>
  <r>
    <x v="0"/>
    <s v="N/A"/>
    <x v="28"/>
    <d v="2024-02-20T00:00:00"/>
    <s v="Consultation complete"/>
    <s v="Zanubrutinib for treating chronic lymphocytic leukaemia (TA931) [ID5078]"/>
    <s v="Cancer"/>
    <s v="Blood cancer"/>
    <x v="6"/>
    <s v="NHS England"/>
    <s v="Secondary care - acute and Tertiary care"/>
    <n v="90"/>
    <s v="Oral"/>
    <s v="Decrease"/>
    <s v="A decrease compared to an IV alternative therapy"/>
    <n v="2914"/>
    <n v="1862"/>
    <s v="Zanubrutinib is recommended as an option for treating chronic lymphocytic leukaemia (CLL) in adults. It is only recommended if the CLL is:_x000a_• untreated and_x000a_− there is a 17p deletion or tumour protein 53 (TP53) mutation or_x000a_− there is no 17p deletion or TP53 mutation, and fludarabine plus cyclophosphamide and rituximab, or bendamustine plus rituximab is unsuitable, or_x000a_• relapsed or refractory."/>
    <s v="Single Technology Appraisal"/>
    <s v="BG"/>
  </r>
  <r>
    <x v="0"/>
    <s v="N/A"/>
    <x v="29"/>
    <s v="n/a - terminated"/>
    <s v="N/A - terminated"/>
    <s v="Decitabine-cedazuridine for untreated acute myeloid leukaemia when intensive chemotherapy is unsuitable (TA932) [ID6135]"/>
    <s v="Cancer"/>
    <s v="Leukaemia"/>
    <x v="0"/>
    <s v="Not applicable"/>
    <s v="Not applicable"/>
    <s v="n/a - terminated"/>
    <s v="n/a - terminated"/>
    <s v="n/a - terminated"/>
    <s v="n/a - terminated"/>
    <s v="n/a - terminated"/>
    <s v="n/a - terminated"/>
    <s v="NICE is unable to make a recommendation on decitabine–cedazuridine (Inaqovi) for untreated acute myeloid leukaemia in adults when intensive chemotherapy is unsuitable. This is because Otsuka Pharmaceuticals (UK) did not provide an evidence submission. We will review this decision if the company decides to make a submission."/>
    <s v="Single Technology Appraisal"/>
    <s v="BG"/>
  </r>
  <r>
    <x v="0"/>
    <s v="N/A"/>
    <x v="30"/>
    <s v="n/a - terminated"/>
    <s v="N/A - terminated"/>
    <s v="Tisagenlecleucel for treating relapsed or refractory diffuse large B-cell lymphoma after 2 or more systemic therapies (terminated appraisal) (TA933)"/>
    <s v="Cancer"/>
    <s v="Lymphoma"/>
    <x v="0"/>
    <s v="Not applicable"/>
    <s v="Not applicable"/>
    <s v="n/a - terminated"/>
    <s v="n/a - terminated"/>
    <s v="n/a - terminated"/>
    <s v="n/a - terminated"/>
    <s v="n/a - terminated"/>
    <s v="n/a - terminated"/>
    <s v="NICE is unable to make a recommendation on tisagenlecleucel (Kymriah) for treating relapsed or refractory diffuse large B-cell lymphoma in adults after 2 or more systemic therapies. This is because Novartis did not provide a complete evidence submission. "/>
    <s v="Single Technology Appraisal"/>
    <s v="N/A"/>
  </r>
  <r>
    <x v="0"/>
    <s v="N/A"/>
    <x v="30"/>
    <d v="2024-02-27T00:00:00"/>
    <s v="Consultation complete"/>
    <s v="Foslevodopa-foscarbidopa for treating Parkinson’s with motor symptoms (TA934) [ID3876]"/>
    <s v="Central nervous system"/>
    <s v="Parkinson’s disease "/>
    <x v="1"/>
    <s v="NHS England"/>
    <s v="Secondary care - acute and Tertiary care"/>
    <n v="90"/>
    <s v="Subcutaneous infusion"/>
    <s v="Assess locally"/>
    <s v="Capacity impact will be determined by what change in practice will be, if change to standard care likely to be an increase in capacity requirements but if change to comparator may be small capacity release"/>
    <s v="Assess locally"/>
    <s v="Assess locally"/>
    <s v="Foslevodopa–foscarbidopa is recommended as an option for treating advanced levodopa-responsive Parkinson’s in adults whose symptoms include severe motor fluctuations and hyperkinesia or dyskinesia, when available medicines are not working well enough, only if:_x000a_• they cannot have apomorphine or deep brain stimulation, or these treatments no longer control symptoms, and_x000a_• the company provides foslevodopa–foscarbidopa according to the commercial arrangement._x000a__x000a_There has been a delay to the publication of the resource impact work following information received during the resource impact consultation period. We are now developing a resource impact template which we will be consulting on. "/>
    <s v="Single Technology Appraisal"/>
    <s v="BG"/>
  </r>
  <r>
    <x v="0"/>
    <s v="N/A"/>
    <x v="31"/>
    <s v="n/a - terminated"/>
    <s v="N/A - terminated"/>
    <s v="Idecabtagene vicleucel for treating relapsed and refractory multiple myeloma after 3 or more treatments (terminated appraisal) (TA936)"/>
    <s v="Cancer"/>
    <s v="Multiple myeloma"/>
    <x v="0"/>
    <s v="Not applicable"/>
    <s v="Not applicable"/>
    <s v="n/a - terminated"/>
    <s v="n/a - terminated"/>
    <s v="n/a - terminated"/>
    <s v="n/a - terminated"/>
    <s v="n/a - terminated"/>
    <s v="n/a - terminated"/>
    <s v="NICE is unable to make a recommendation on idecabtagene vicleucel (Abecma) for treating relapsed and refractory multiple myeloma after 3 or more treatments in adults. This is because BMS did not provide an evidence submission. We will review this decision if the company decides to make a submission."/>
    <s v="Single Technology Appraisal"/>
    <s v="N/A"/>
  </r>
  <r>
    <x v="0"/>
    <s v="N/A"/>
    <x v="32"/>
    <d v="2024-03-05T00:00:00"/>
    <s v="Consultation complete"/>
    <s v="Secukinumab for treating moderate to severe hidradenitis suppurativa (TA935) [ID4039]"/>
    <s v="Dermatology"/>
    <s v="Hidradenitis suppurativa"/>
    <x v="1"/>
    <s v="NHS England"/>
    <s v="Secondary care - acute"/>
    <n v="90"/>
    <s v="Subcutaneous injection"/>
    <s v="Increase"/>
    <s v="Additional appointments required for monitoring"/>
    <n v="600"/>
    <n v="540"/>
    <s v="Secukinumab is recommended as an option for treating active moderate to severe hidradenitis suppurativa (acne inversa) in adults when it has not responded well enough to conventional systemic treatment, only if:_x000a_• adalimumab is not suitable, did not work or has stopped working_x000a_• the company provides secukinumab according to the commercial arrangements."/>
    <s v="Single Technology Appraisal"/>
    <s v="PW"/>
  </r>
  <r>
    <x v="0"/>
    <s v="N/A"/>
    <x v="33"/>
    <s v="n/a - terminated"/>
    <s v="N/A - terminated"/>
    <s v="Dupilumab for treating eosinophilic oesophagitis in people 12 years and over (terminated appraisal) (TA938)"/>
    <s v="Not applicable"/>
    <s v="Not applicable"/>
    <x v="0"/>
    <s v="Not applicable"/>
    <s v="Not applicable"/>
    <s v="n/a - terminated"/>
    <s v="n/a - terminated"/>
    <s v="n/a - terminated"/>
    <s v="n/a - terminated"/>
    <s v="n/a - terminated"/>
    <s v="n/a - terminated"/>
    <s v="NICE is unable to make a recommendation on dupilumab (Dupixent) for treating eosinophilic oesophagitis in people 12 years and over. This is because Sanofi did not provide an evidence submission. We will review this decision if the company decides to make a submission."/>
    <s v="Single Technology Appraisal"/>
    <s v="N/A"/>
  </r>
  <r>
    <x v="0"/>
    <s v="N/A"/>
    <x v="34"/>
    <d v="2024-03-12T00:00:00"/>
    <s v="Consultation complete"/>
    <s v="Pembrolizumab plus chemotherapy with or without bevacizumab for persistent, recurrent or metastatic cervical cancer (rapid review of TA885) (TA939) [ID6279]"/>
    <s v="Cancer"/>
    <s v="Cervical cancer"/>
    <x v="6"/>
    <s v="NHS England"/>
    <s v="Secondary care - acute"/>
    <n v="90"/>
    <s v="IV infusion"/>
    <s v="Neutral"/>
    <s v="This is a review of TA885 which is moving out of the Cancer Drugs Fund. No change in capacity is expected."/>
    <n v="400"/>
    <n v="260"/>
    <s v="Pembrolizumab plus chemotherapy with or without bevacizumab is recommended as an option for treating persistent, recurrent or metastatic cervical cancer in adults whose tumours express PD-L1 with a combined positive score of at least 1. It is recommended only if:_x000a_• pembrolizumab is stopped at 2 years of uninterrupted treatment, or earlier if the cancer progresses, and_x000a_• the company provides it according to the commercial arrangements."/>
    <s v="Single Technology Appraisal"/>
    <s v="AS"/>
  </r>
  <r>
    <x v="0"/>
    <s v="N/A"/>
    <x v="34"/>
    <d v="2024-03-12T00:00:00"/>
    <s v="Consultation complete"/>
    <s v="Velmanase alfa for treating alpha-mannosidosis (HST29) [ID800]"/>
    <s v="Genetic medicine"/>
    <s v="Alpha-mannosidosis"/>
    <x v="1"/>
    <s v="NHS England"/>
    <s v="Secondary care - acute"/>
    <n v="90"/>
    <s v="IV infusion"/>
    <s v="Increase"/>
    <s v="New treatment option for population. Additional appointments needed."/>
    <s v="Assess locally"/>
    <s v="Assess locally"/>
    <s v="Velmanase alfa is recommended as an option for treating the non-neurological signs and symptoms of mild to moderate alpha-mannosidosis, only if:_x000a_• treatment is started in people under 18 years (it can be continued in people who turn 18 while on treatment)_x000a_• the company provides it according to the commercial arrangement."/>
    <s v="Highly Specialised Technology Evaluation"/>
    <s v="GS"/>
  </r>
  <r>
    <x v="0"/>
    <s v="N/A"/>
    <x v="35"/>
    <s v="As per the funding variation"/>
    <s v="Consultation complete"/>
    <s v="Hybrid closed loop systems for managing blood glucose levels in type 1 diabetes (TA943) [ID3957]"/>
    <s v="Diabetes"/>
    <s v="Diabetes"/>
    <x v="1"/>
    <s v="NHS England or NHS providers in line with the 5 year strategy"/>
    <s v="Secondary care - acute"/>
    <s v="As per the funding variation"/>
    <s v="Continuous subcutaneous insulin infusion"/>
    <s v="Assess locally"/>
    <s v="Assess locally"/>
    <s v="Assess locally"/>
    <s v="Assess locally"/>
    <s v="Hybrid closed loop (HCL) systems are recommended as an option for managing blood glucose levels in type 1 diabetes for adults who have an HbA1c of 58 mmol/mol (7.5%) or more, or have disabling hypoglycaemia, despite best possible management with at least 1 of the following:_x000a_• continuous subcutaneous insulin infusion (CSII)_x000a_• real-time continuous glucose monitoring_x000a_• intermittently scanned continuous glucose monitoring._x000a_HCL systems are only recommended if they are procured at a cost-effective price agreed by the companies and NHS England, and implemented following NHS England's and NHS Wales implementation plans._x000a_HCL systems are recommended as an option for managing blood glucose levels in type 1 diabetes for children and young people. HCL systems are only recommended if they are procured at a cost-effective price agreed by the companies and NHS England, and implemented following NHS England's and NHS Wales implementation plans._x000a_HCL systems are recommended as an option for managing blood glucose levels in type 1 diabetes for women, trans men and non-binary people who are pregnant or planning to become pregnant. HCL systems are only recommended if they are procured at a cost-effective price agreed by the companies and NHS England, and implemented following NHS England's and NHS Wales implementation plans."/>
    <s v="Single Technology Appraisal"/>
    <s v="BG"/>
  </r>
  <r>
    <x v="0"/>
    <s v="N/A"/>
    <x v="36"/>
    <s v="n/a - terminated"/>
    <s v="N/A - terminated"/>
    <s v="Ravulizumab for treating generalised myasthenia gravis (terminated appraisal) (TA940)"/>
    <s v="Central nervous system"/>
    <s v="Myasthenia gravis"/>
    <x v="0"/>
    <s v="Not applicable"/>
    <s v="Not applicable"/>
    <s v="n/a - terminated"/>
    <s v="n/a - terminated"/>
    <s v="n/a - terminated"/>
    <s v="n/a - terminated"/>
    <s v="n/a - terminated"/>
    <s v="n/a - terminated"/>
    <s v="NICE is unable to make a recommendation on ravulizumab (Ultomiris) for treating generalised myasthenia gravis in adults. This is because Alexion Pharma UK withdrew its evidence submission. We will review this decision if the company decides to make a submission."/>
    <s v="Single Technology Appraisal"/>
    <s v="N/A"/>
  </r>
  <r>
    <x v="0"/>
    <s v="N/A"/>
    <x v="36"/>
    <d v="2024-03-19T00:00:00"/>
    <s v="Consultation complete"/>
    <s v="Targeted-release budesonide for treating IgA nephropathy (TA937) [ID1434]"/>
    <s v="Renal"/>
    <s v="Berger's disease"/>
    <x v="6"/>
    <s v="ICB"/>
    <s v="Secondary care - acute"/>
    <n v="90"/>
    <s v="Oral"/>
    <s v="Neutral"/>
    <s v="Further oral treatment option."/>
    <n v="1500"/>
    <s v="c.100"/>
    <s v="Targeted-release budesonide is recommended as an option for treating primary immunoglobulin A nephropathy when there is a risk of rapid disease progression in adults with a urine protein-to-creatinine ratio of 1.5 g/g or more. Targeted-release budesonide is recommended only if: _x000a_• it is an add-on to optimised standard care including the highest tolerated licensed dose of angiotensin-converting enzyme inhibitors or angiotensin-receptor blockers, unless these are contraindicated _x000a_• the company provides it according to the commercial arrangement._x000a__x000a_"/>
    <s v="Single Technology Appraisal"/>
    <s v="MW"/>
  </r>
  <r>
    <x v="0"/>
    <s v="N/A"/>
    <x v="36"/>
    <s v="n/a - terminated"/>
    <s v="N/A - terminated"/>
    <s v="Ravulizumab for treating AQP4 antibody-positive neuromyelitis optica spectrum disorder (terminated appraisal) (TA941)"/>
    <s v="Central nervous system"/>
    <s v="Neuromyelitis optica spectrum disorder"/>
    <x v="0"/>
    <s v="Not applicable"/>
    <s v="Not applicable"/>
    <s v="n/a - terminated"/>
    <s v="n/a - terminated"/>
    <s v="n/a - terminated"/>
    <s v="n/a - terminated"/>
    <s v="n/a - terminated"/>
    <s v="n/a - terminated"/>
    <s v="NICE is unable to make a recommendation on ravulizumab (Ultomiris) for treating AQP4 antibody-positive neuromyelitis optica spectrum disorder in adults. This is because Alexion Pharma UK withdrew its evidence submission. We will review this decision if the company decides to make a submission."/>
    <s v="Single Technology Appraisal"/>
    <s v="N/A"/>
  </r>
  <r>
    <x v="0"/>
    <s v="N/A"/>
    <x v="36"/>
    <d v="2024-03-19T00:00:00"/>
    <s v="Consultation complete"/>
    <s v="Empagliflozin for treating chronic kidney disease (TA942) [ID6131]"/>
    <s v="Renal"/>
    <s v="Kidney disease"/>
    <x v="5"/>
    <s v="ICB"/>
    <s v="Secondary care - acute"/>
    <n v="90"/>
    <s v="Oral"/>
    <s v="Neutral"/>
    <s v="Further oral treatment option."/>
    <n v="458000"/>
    <n v="50000"/>
    <s v="Empagliflozin is recommended as an option for treating chronic kidney disease in adults, only if:_x000a_• it is an add-on to optimised standard care including the highest tolerated licensed dose of angiotensin-converting enzyme _x000a_inhibitors or angiotensin-receptor blockers, unless these are contraindicated, and_x000a_• people have an estimated glomerular filtration rate of:_x000a_− 20 ml/min/1.73 m2 to less than 45 ml/min/1.73 m2 or:_x000a_− 45 ml/min/1.73 m2 to 90 ml/min/1.73 m2 and either:_x000a_ a urine albumin-to-creatinine ratio of 22.6 mg/mmol or more, or_x000a_ type 2 diabetes. "/>
    <s v="Single Technology Appraisal"/>
    <s v="MW"/>
  </r>
  <r>
    <x v="0"/>
    <s v="N/A"/>
    <x v="37"/>
    <d v="2024-04-09T00:00:00"/>
    <s v="Consultation complete"/>
    <s v="Sebelipase alfa for treating Wolman disease (HST30) [ID3995]"/>
    <s v="Genetic medicine"/>
    <s v="Lysosomal acid lipase deficiency"/>
    <x v="1"/>
    <s v="NHS England"/>
    <s v="Secondary care - acute"/>
    <n v="90"/>
    <s v="IV infusion"/>
    <s v="Increase"/>
    <s v="New treatment option for population"/>
    <s v="Assess locally"/>
    <s v="Assess locally"/>
    <s v="Sebelipase alfa is recommended as an option for long-term enzyme replacement therapy in Wolman disease (rapidly progressive lysosomal acid lipase deficiency [LAL-D]), only if people are 2 years or under when treatment starts. It is recommended only if the company provides sebelipase alfa according to the commercial arrangement."/>
    <s v="Highly Specialised Technology Evaluation"/>
    <s v="GS"/>
  </r>
  <r>
    <x v="0"/>
    <s v="N/A"/>
    <x v="37"/>
    <d v="2024-04-09T00:00:00"/>
    <s v="Consultation complete"/>
    <s v="Durvalumab with gemcitabine and cisplatin for treating unresectable or advanced biliary tract cancer (TA944) [ID4031]"/>
    <s v="Cancer"/>
    <s v="Bile duct cancer"/>
    <x v="1"/>
    <s v="NHS England"/>
    <s v="Secondary care - acute and Tertiary care"/>
    <n v="90"/>
    <s v="Intravenous"/>
    <s v="Increase"/>
    <s v="Additional appointments during maintenance phase"/>
    <n v="750"/>
    <n v="530"/>
    <s v="Durvalumab plus gemcitabine and cisplatin is recommended, within its marketing authorisation, as an option for treating locally advanced, unresectable, or metastatic biliary tract cancer in adults. It is only recommended if the company provides durvalumab according to the commercial arrangement."/>
    <s v="Single Technology Appraisal"/>
    <s v="EM"/>
  </r>
  <r>
    <x v="0"/>
    <s v="N/A"/>
    <x v="38"/>
    <d v="2024-04-16T00:00:00"/>
    <s v="Consultation complete"/>
    <s v="Olaparib with bevacizumab for maintenance treatment of advanced high-grade epithelial ovarian, fallopian tube or primary peritoneal cancer [ID4066] (TA946)"/>
    <s v="Cancer"/>
    <s v="Ovarian, fallopian tube and peritoneal cancer"/>
    <x v="1"/>
    <s v="NHS England"/>
    <s v="Secondary care - acute and Tertiary care"/>
    <n v="90"/>
    <s v="Intravenous"/>
    <s v="Neutral"/>
    <s v="Previously recommended in CDF"/>
    <n v="550"/>
    <n v="520"/>
    <s v="Olaparib with bevacizumab is recommended, within its marketing authorisation, for maintenance treatment of high-grade epithelial ovarian, fallopian tube or primary peritoneal cancer in adults whose cancer:_x000a__x000a_- has completely or partially responded after first-line platinum-based chemotherapy with bevacizumab_x000a_- is advanced (International Federation of Gynaecology and Obstetrics [FIGO] stages 3 and 4) and_x000a_- is homologous recombination deficiency (HRD) positive (defined as having either a BRCA1 or BRCA2 mutation, or genomic instability)."/>
    <s v="Single Technology Appraisal"/>
    <s v="AS"/>
  </r>
  <r>
    <x v="0"/>
    <s v="N/A"/>
    <x v="39"/>
    <s v="n/a - terminated"/>
    <s v="N/A - terminated"/>
    <s v="Treosulfan with fludarabine before allogeneic stem cell transplant for people aged 1 month to 17 years with non-malignant diseases (terminated appraisal) (TA945)"/>
    <s v="Haematology"/>
    <s v="Non-malignant diseases"/>
    <x v="0"/>
    <s v="Not applicable"/>
    <s v="Not applicable"/>
    <s v="n/a - terminated"/>
    <s v="n/a - terminated"/>
    <s v="n/a - terminated"/>
    <s v="n/a - terminated"/>
    <s v="n/a - terminated"/>
    <s v="n/a - terminated"/>
    <s v="NICE is unable to make a recommendation on treosulfan (Trecondi) with fludarabine before allogeneic stem cell transplant for babies, children and young people aged 1 month to 17 years with non-malignant diseases. This is because Medac Pharma did not provide an evidence submission. We will review this decision if the company decides to make a submission."/>
    <s v="Single Technology Appraisal"/>
    <s v="GS"/>
  </r>
  <r>
    <x v="0"/>
    <s v="N/A"/>
    <x v="40"/>
    <d v="2024-04-30T00:00:00"/>
    <s v="Consultation complete"/>
    <s v="Loncastuximab tesirine for treating relapsed or refractory diffuse large B-cell lymphoma and high-grade B-cell lymphoma after 2 or more systemic treatments (TA947) [ID3943]"/>
    <s v="Cancer"/>
    <s v="Lymphoma"/>
    <x v="1"/>
    <s v="NHS England"/>
    <s v="Secondary care - acute"/>
    <n v="90"/>
    <s v="Intravenous"/>
    <s v="Neutral"/>
    <s v="Further treatment option."/>
    <s v="Assess locally"/>
    <s v="Assess locally"/>
    <s v="Guidance states that loncastuximab tesirine is recommended as an option for treating relapsed or refractory diffuse large B-cell lymphoma and high-grade B-cell lymphoma after 2 or more systemic treatments in adults, only if:_x000a_• they have previously had polatuzumab vedotin or if polatuzumab vedotin is contraindicated or not tolerated, and_x000a_• the company provides it according to the commercial arrangement"/>
    <s v="Single Technology Appraisal"/>
    <s v="SP"/>
  </r>
  <r>
    <x v="0"/>
    <s v="N/A"/>
    <x v="40"/>
    <d v="2024-04-30T00:00:00"/>
    <s v="Consultation complete"/>
    <s v="Ivosidenib for treating advanced cholangiocarcinoma with an IDH1 R132 mutation after at least 1 therapy (TA948) [ID6164]"/>
    <s v="Cancer"/>
    <s v="Bile duct cancer"/>
    <x v="2"/>
    <s v="NHS England"/>
    <s v="Secondary care - acute"/>
    <n v="90"/>
    <s v="Oral"/>
    <s v="Decrease"/>
    <s v="Oral treatment requiring fewer administrations than its comparator, which is delivered via IV infusion."/>
    <n v="198"/>
    <n v="186"/>
    <s v="Guidance states that ivosidenib is recommended, within its marketing authorisation, as an option for treating locally advanced or metastatic cholangiocarcinoma with an IDH1 R132 mutation in adults after 1 or more systemic treatments."/>
    <s v="Single Technology Appraisal"/>
    <s v="SP"/>
  </r>
  <r>
    <x v="0"/>
    <s v="N/A"/>
    <x v="41"/>
    <d v="2024-05-07T00:00:00"/>
    <s v="Consultation complete"/>
    <s v="Belumosudil for treating chronic graft versus host disease after 2 or more lines of systemic therapy (TA949) [ID4021]"/>
    <s v="Haematology"/>
    <s v="Various"/>
    <x v="6"/>
    <s v="NHS England"/>
    <s v="Secondary care - acute"/>
    <n v="90"/>
    <s v="Oral"/>
    <s v="Decrease"/>
    <s v="Potential decrease where replacing IV options."/>
    <n v="65"/>
    <s v="Assess locally"/>
    <s v="Guidance states that belumosudil is recommended, within its marketing authorisation, for treating chronic graft-versus-host disease in people 12 years and over after 2 or more systemic treatments.  "/>
    <s v="Single Technology Appraisal"/>
    <s v="MW"/>
  </r>
  <r>
    <x v="0"/>
    <s v="N/A"/>
    <x v="41"/>
    <d v="2024-05-07T00:00:00"/>
    <s v="Consultation complete"/>
    <s v="Nivolumab-relatlimab for untreated unresectable or metastatic melanoma (TA950) [ID1688]"/>
    <s v="Cancer"/>
    <s v="Melanoma"/>
    <x v="1"/>
    <s v="NHS England"/>
    <s v="Secondary care - acute"/>
    <n v="90"/>
    <s v="Intravenous"/>
    <s v="Increase"/>
    <s v="More administrations than some existing treatments."/>
    <n v="1300"/>
    <n v="360"/>
    <s v="Nivolumab–relatlimab is recommended as an option for untreated advanced (unresectable or metastatic) melanoma in people 12 years and over, only if:_x000a_-nivolumab–relatlimab is stopped after 2 years of treatment, or earlier if the cancer progresses, and_x000a_-the company provides it according to the commercial arrangement."/>
    <s v="Single Technology Appraisal"/>
    <s v="AS"/>
  </r>
  <r>
    <x v="0"/>
    <s v="N/A"/>
    <x v="41"/>
    <d v="2024-05-07T00:00:00"/>
    <s v="Consultation complete"/>
    <s v="Olaparib with abiraterone for untreated hormone-relapsed metastatic prostate cancer (TA951) [ID3920]"/>
    <s v="Cancer"/>
    <s v="Prostate cancer"/>
    <x v="1"/>
    <s v="NHS England"/>
    <s v="Secondary care - acute"/>
    <n v="90"/>
    <s v="Oral"/>
    <s v="Increase"/>
    <s v="Longer treatment duration so increased administration compared with comparators. More follow ups required."/>
    <n v="2600"/>
    <n v="1040"/>
    <s v="Olaparib with abiraterone and prednisone or prednisolone is recommended, within its marketing authorisation, as an option for untreated hormone-relapsed metastatic prostate cancer in adults who cannot have or do not want chemotherapy. It is only recommended if the company provides it according to the commercial arrangements ."/>
    <s v="Single Technology Appraisal"/>
    <s v="PW"/>
  </r>
  <r>
    <x v="0"/>
    <s v="N/A"/>
    <x v="42"/>
    <d v="2024-05-21T00:00:00"/>
    <s v="Consultation complete"/>
    <s v="Talazoparib for treating HER2-negative advanced breast cancer with germline BRCA mutations (TA952) [ID1342]"/>
    <s v="Cancer"/>
    <s v="Breast cancer"/>
    <x v="1"/>
    <s v="NHS England"/>
    <s v="Secondary care - acute"/>
    <n v="90"/>
    <s v="Oral"/>
    <s v="Neutral"/>
    <s v="New treatment option; not expected to displace existing therapies but may delay their use"/>
    <n v="315"/>
    <n v="300"/>
    <s v="Talazoparib is recommended, within its marketing authorisation, for treating HER2-negative, locally advanced or metastatic breast cancer with germline BRCA1 or BRCA2 mutations in adults who have had:_x000a_-an anthracycline or a taxane, or both, unless these treatments are not suitable, and_x000a_-endocrine therapy if they have hormone receptor (HR)-positive breast cancer, unless this is not suitable._x000a_Talazoparib is only recommended if the company provides it according to the commercial arrangement."/>
    <s v="Single Technology Appraisal"/>
    <s v="AS"/>
  </r>
  <r>
    <x v="0"/>
    <s v="N/A"/>
    <x v="43"/>
    <d v="2024-06-04T00:00:00"/>
    <s v="Consultation complete"/>
    <s v="Epcoritamab for treating relapsed or refractory diffuse large B-cell lymphoma after 2 or more systemic treatments (TA954) [ID4045]"/>
    <s v="Cancer"/>
    <s v="Lymphoma"/>
    <x v="1"/>
    <s v="NHS England"/>
    <s v="Secondary care - acute and Tertiary care"/>
    <n v="90"/>
    <s v="Subcutaneous injection"/>
    <s v="Decrease"/>
    <s v="Subcutaneous administration displacing IV injection alternatives"/>
    <n v="1000"/>
    <s v="Assess locally"/>
    <s v="Epcoritamab is recommended as an option for treating relapsed or refractory diffuse large B-cell lymphoma (DLBCL) in adults after 2 or more systemic treatments, only if:_x000a_• they have had polatuzumab vedotin, or if polatuzumab vedotin is contraindicated or not tolerated, and_x000a_• the company provides epcoritamab according to the commercial arrangement."/>
    <s v="Single Technology Appraisal"/>
    <s v="BG"/>
  </r>
  <r>
    <x v="0"/>
    <s v="N/A"/>
    <x v="44"/>
    <d v="2024-04-10T00:00:00"/>
    <s v="Consultation complete"/>
    <s v="Etrasimod for treating moderately to severely active ulcerative colitis (TA956) [ID5091]"/>
    <s v="Gastroenterology"/>
    <s v="Ulcerative colitis"/>
    <x v="1"/>
    <s v="ICB and NHS England"/>
    <s v="Primary care and secondary care - acute"/>
    <n v="30"/>
    <s v="Oral"/>
    <s v="Neutral"/>
    <s v="Etrasimod is a further treatment option. There may be a small decrease in capacity if people move from an IV administered comparator treatment option."/>
    <s v="Assess locally"/>
    <s v="Assess locally"/>
    <s v="Etrasimod is recommended, within its marketing authorisation, as an option for _x000a_moderately to severely active ulcerative colitis in people aged 16 years and over _x000a_when: _x000a_• conventional or biological treatments cannot be tolerated or _x000a_• the condition has not responded well enough, or lost response to treatment."/>
    <s v="Single Technology Appraisal"/>
    <s v="AS"/>
  </r>
  <r>
    <x v="0"/>
    <s v="N/A"/>
    <x v="45"/>
    <d v="2024-04-12T00:00:00"/>
    <s v="Consultation complete"/>
    <s v="Fluocinolone acetonide intravitreal implant for treating chronic diabetic macular oedema (TA953) [ID6307]"/>
    <s v="Ophthalmology"/>
    <s v="Macular oedema"/>
    <x v="1"/>
    <s v="ICB"/>
    <s v="Secondary care - acute"/>
    <n v="30"/>
    <s v="Intrathecal injection"/>
    <s v="Assess locally"/>
    <s v="Fluocinolone acetonide intravitreal implant is a further treatment option"/>
    <s v="Assess locally"/>
    <s v="Assess locally"/>
    <s v="Fluocinolone acetonide intravitreal implant is recommended, within its marketing authorisation, as an option for treating visual impairment caused by chronic diabetic macular oedema that has not responded well enough to available treatments in adults. It is recommended only if the company provides it according to the commercial arrangement._x000a__x000a_For people with the condition in an eye with a natural (phakic) lens, if the person and their clinicians consider fluocinolone acetonide intravitreal implant to be 1 of a range of suitable treatments, after discussing the advantages and disadvantages of all the options, use the least expensive. Take account of administration costs, dosage, price per dose, duration of effect and commercial arrangements."/>
    <s v="Single Technology Appraisal"/>
    <s v="BG"/>
  </r>
  <r>
    <x v="0"/>
    <s v="N/A"/>
    <x v="45"/>
    <s v="Not recommended  "/>
    <s v="Consultation complete"/>
    <s v="Dupilumab for treating prurigo nodularis (TA955) [ID4054]"/>
    <s v="Dermatology"/>
    <s v="Prurigo nodularis"/>
    <x v="7"/>
    <s v="ICB"/>
    <s v="Secondary care - acute"/>
    <s v="Not recommended  "/>
    <s v="Subcutaneous injection"/>
    <s v="Not recommended  "/>
    <s v="Not recommended  "/>
    <s v="Not recommended  "/>
    <s v="Not recommended  "/>
    <s v="Dupilumab is not recommended, within its marketing authorisation, for treating moderate to severe prurigo nodularis in adults when systemic treatment is suitable."/>
    <s v="Single Technology Appraisal"/>
    <s v="PW"/>
  </r>
  <r>
    <x v="0"/>
    <s v="N/A"/>
    <x v="45"/>
    <s v="90 days or as per funding variation"/>
    <s v="Consultation complete"/>
    <s v="Nirmatrelvir plus ritonavir, sotrovimab and tocilizumab for treating COVID-19 (TA878) [ID6262]"/>
    <s v="Infectious diseases"/>
    <s v="Respiratory"/>
    <x v="1"/>
    <s v="ICB"/>
    <s v="Primary care and secondary care - acute"/>
    <s v="90 days or as per funding variation"/>
    <s v="Oral"/>
    <s v="Assess locally"/>
    <s v="Assess locally"/>
    <s v="Assess locally"/>
    <s v="Assess locally"/>
    <s v="Nirmatrelvir plus ritonavir is recommended as an option for treating COVID‑19 in adults, only if they:_x000a_• do not need supplemental oxygen for COVID‑19 and_x000a_• they have any of the following:_x000a_ • an increased risk for progression to severe COVID‑19,_x000a_ • age 70 years and over_x000a_ • a body mass index (BMI) of 35 kg/m2 or more_x000a_ • diabetes_x000a_ • heart failure._x000a__x000a_Sotrovimab is recommended as an option for treating COVID‑19 in adults and young people aged 12 years and over and weighing at least 40 kg, only if:_x000a_• they do not need supplemental oxygen for COVID‑19 and_x000a_• they have an increased risk for progression to severe COVID‑19, as defined in section 5 and_x000a_• nirmatrelvir plus ritonavir is contraindicated or unsuitable._x000a__x000a_Sotrovimab is only recommended if the company provides it according to the commercial arrangement._x000a__x000a_Tocilizumab is recommended, within its marketing authorisation, as an option for treating COVID‑19 in adults who:_x000a_• are having systemic corticosteroids and_x000a_• need supplemental oxygen or mechanical ventilation._x000a__x000a_Tocilizumab is only recommended if the company provides it according to the commercial arrangement."/>
    <s v="Single Technology Appraisal"/>
    <s v="BG"/>
  </r>
  <r>
    <x v="0"/>
    <s v="N/A"/>
    <x v="46"/>
    <d v="2024-06-18T00:00:00"/>
    <s v="Consultation complete"/>
    <s v="Momelotinib for treating myelofibrosis-related splenomegaly or symptoms (TA957) [ID6141]"/>
    <s v="Cancer"/>
    <s v="Bone marrow"/>
    <x v="1"/>
    <s v="NHS England"/>
    <s v="Secondary care - acute"/>
    <n v="90"/>
    <s v="Oral"/>
    <s v="Decrease"/>
    <s v="There will be a capacity decrease due to a reduction in the number of administrations needed"/>
    <s v="368 (55 JAKi naïve and 313 JAKi experienced)"/>
    <s v="193 (21 JAKi naïve &amp; 172 JAKi experienced)"/>
    <s v="Momelotinib is recommended as an option for treating myelofibrosis-related splenomegaly or symptoms in adults with moderate to severe anaemia who have not had a JAK inhibitor or have had ruxolitinib, only if:_x000a__x000a_ - they have intermediate‑2 or high-risk myelofibrosis, and _x000a_ - the company provides momelotinib according to the commercial arrangement."/>
    <s v="Single Technology Appraisal"/>
    <s v="EM"/>
  </r>
  <r>
    <x v="0"/>
    <s v="N/A"/>
    <x v="47"/>
    <d v="2024-06-25T00:00:00"/>
    <s v="Consultation complete"/>
    <s v="Ritlecitinib for treating severe alopecia areata in people 12 years and over (TA958) [ID4007]"/>
    <s v="Dermatology"/>
    <s v="Hair follicles"/>
    <x v="1"/>
    <s v="ICB"/>
    <s v="Secondary care - acute"/>
    <n v="90"/>
    <s v="Oral"/>
    <s v="Decrease"/>
    <s v="Potential reduction in non-pharmacological interventions such as wigs from dermatology or NHS services and psychological support"/>
    <n v="13515"/>
    <n v="3000"/>
    <s v="Ritlecitinib is recommended, within its marketing authorisation, as an option for treating severe alopecia areata in people 12 years and over._x000a_Ritlecitinib is only recommended if the company provides it according to the commercial arrangement. "/>
    <s v="Single Technology Appraisal"/>
    <s v="AS"/>
  </r>
  <r>
    <x v="0"/>
    <s v="N/A"/>
    <x v="47"/>
    <d v="2024-06-25T00:00:00"/>
    <s v="Consultation complete"/>
    <s v="Daratumumab in combination for treating newly diagnosed systemic amyloid light-chain amyloidosis (TA959) [ID3748]"/>
    <s v="Haematology"/>
    <s v=" Amyloid light-chain amyloidosis"/>
    <x v="1"/>
    <s v="NHS England"/>
    <s v="Secondary care - acute and Tertiary care"/>
    <n v="90"/>
    <s v="IV or subcutaneously"/>
    <s v="Increase"/>
    <s v="More administrations required than comparator"/>
    <n v="416"/>
    <n v="411"/>
    <s v="Daratumumab plus bortezomib, cyclophosphamide and dexamethasone is recommended as an option for treating newly diagnosed systemic amyloid light-chain (AL) amyloidosis in adults. It is recommended only if:_x000a_•_x0009_daratumumab is stopped after 24 cycles of treatment, or earlier if the condition progresses, and_x000a_•_x0009_the company provides daratumumab according to the commercial arrangement."/>
    <s v="Single Technology Appraisal"/>
    <s v="PW"/>
  </r>
  <r>
    <x v="0"/>
    <s v="N/A"/>
    <x v="47"/>
    <s v="n/a - terminated"/>
    <s v="N/A - terminated"/>
    <s v="Satralizumab for preventing relapses in neuromyelitis optica spectrum disorders (terminated appraisal) (TA960)"/>
    <s v="Not applicable"/>
    <s v="Not applicable"/>
    <x v="0"/>
    <s v="Not applicable"/>
    <s v="Not applicable"/>
    <s v="n/a - terminated"/>
    <s v="n/a - terminated"/>
    <s v="n/a - terminated"/>
    <s v="n/a - terminated"/>
    <s v="n/a - terminated"/>
    <s v="n/a - terminated"/>
    <s v="NICE is unable to make a recommendation on satralizumab (Enspryng) for preventing relapses in neuromyelitis optica spectrum disorders in adults. This is because Roche Products did not provide an evidence submission. We will review this decision if the company decides to make a submission."/>
    <s v="Single Technology Appraisal"/>
    <s v="N/A"/>
  </r>
  <r>
    <x v="0"/>
    <s v="N/A"/>
    <x v="48"/>
    <s v="n/a - terminated"/>
    <s v="N/A - terminated"/>
    <s v="Sebelipase alfa for treating lysosomal acid lipase deficiency that is not Wolman disease (terminated appraisal) (TA961)"/>
    <s v="Not applicable"/>
    <s v="Not applicable"/>
    <x v="0"/>
    <s v="Not applicable"/>
    <s v="Not applicable"/>
    <s v="n/a - terminated"/>
    <s v="n/a - terminated"/>
    <s v="n/a - terminated"/>
    <s v="n/a - terminated"/>
    <s v="n/a - terminated"/>
    <s v="n/a - terminated"/>
    <s v="NICE is unable to make a recommendation on sebelipase alfa (Kanuma) for treating lysosomal lipase deficiency that is not Wolman disease in adults. The Wolman disease population was evaluated separately in NICE highly specialised technology guidance on sebelipase alfa (HST30). The cost effectiveness of the remaining non-Wolman population has not been demonstrated at this stage."/>
    <s v="Single Technology Appraisal"/>
    <s v="N/A"/>
  </r>
  <r>
    <x v="0"/>
    <s v="N/A"/>
    <x v="48"/>
    <d v="2024-06-26T00:00:00"/>
    <s v="Consultation complete"/>
    <s v="Olaparib for maintenance treatment of BRCA mutation-positive advanced ovarian, fallopian tube or peritoneal cancer after response to first-line platinum-based chemotherapy (TA962) [ID6191]"/>
    <s v="Cancer"/>
    <s v="Ovarian, fallopian tube and peritoneal cancer"/>
    <x v="1"/>
    <s v="NHS England"/>
    <s v="Secondary care - acute"/>
    <n v="90"/>
    <s v="Oral"/>
    <s v="Neutral"/>
    <s v="No change to capacity is expected"/>
    <n v="360"/>
    <n v="262"/>
    <s v="Olaparib is recommended, within its marketing authorisation, as an option for maintenance treatment of BRCA mutation-positive, advanced (FIGO stages 3 and 4), high-grade epithelial ovarian, fallopian tube or primary peritoneal cancer that has responded to first-line platinum-based chemotherapy in adults. It is only recommended if the company provides it according to the commercial arrangement."/>
    <s v="Single Technology Appraisal"/>
    <s v="EM"/>
  </r>
  <r>
    <x v="0"/>
    <s v="N/A"/>
    <x v="48"/>
    <s v="n/a - terminated"/>
    <s v="N/A - terminated"/>
    <s v="Human alpha1-proteinase inhibitor for treating emphysema (terminated appraisal) (TA965) [ID856]"/>
    <s v="Respiratory"/>
    <s v="Emphysema"/>
    <x v="0"/>
    <s v="Not applicable"/>
    <s v="Not applicable"/>
    <s v="n/a - terminated"/>
    <s v="n/a - terminated"/>
    <s v="n/a - terminated"/>
    <s v="n/a - terminated"/>
    <s v="n/a - terminated"/>
    <s v="n/a - terminated"/>
    <s v="NICE is unable to make a recommendation on human alpa1-proteinase inhibitor (Respreeza) for treating emphysema in adults. CSL Behring UK has confirmed that it does not intend to launch the product in England and Wales. The reasons for this decision are primarily related to the company’s inability to offer the product at a price to meet the current threshold of cost effectiveness."/>
    <s v="Highly Specialised Technology Evaluation"/>
    <s v="GS"/>
  </r>
  <r>
    <x v="1"/>
    <s v="N/A"/>
    <x v="49"/>
    <s v="n/a - CDF budget"/>
    <s v="Consultation complete"/>
    <s v="Dostarlimab with platinum-based chemotherapy for treating advanced or recurrent endometrial cancer with high microsatellite instability or mismatch repair deficiency (TA963) [ID3968]"/>
    <s v="Cancer"/>
    <s v="Endometrial cancer"/>
    <x v="1"/>
    <s v="NHS England"/>
    <s v="Secondary care - acute"/>
    <s v="n/a - CDF budget"/>
    <s v="IV infusion"/>
    <s v="Increase"/>
    <s v="Dostarlimab is given in combination with existing platinum based chemotherapy for 6 cycles and then continues as a monotherapy so people will have more IV infusions"/>
    <n v="480"/>
    <n v="360"/>
    <s v="Dostarlimab with platinum-based chemotherapy is recommended with managed access as an option for treating primary advanced or recurrent endometrial cancer with high microsatellite instability or mismatch repair deficiency in adults who are candidates for systemic therapy. It is only recommended if the conditions in the managed access agreement for dostarlimab are followed."/>
    <s v="Single Technology Appraisal"/>
    <s v="AS"/>
  </r>
  <r>
    <x v="1"/>
    <s v="N/A"/>
    <x v="50"/>
    <d v="2024-07-09T00:00:00"/>
    <s v="Consultation complete"/>
    <s v="Cabozantinib with nivolumab for untreated advanced renal cell carcinoma (TA964) [ID6184]"/>
    <s v="Cancer"/>
    <s v="Renal cell carcinoma"/>
    <x v="1"/>
    <s v="NHS England"/>
    <s v="Secondary care - acute"/>
    <n v="90"/>
    <s v="Oral plus IV"/>
    <s v="Increase"/>
    <s v="There will be an increase in capacity due to more administrations being required compared to comparator treatments. There may also be more follow ups and testing required."/>
    <n v="1100"/>
    <n v="404"/>
    <s v="Cabozantinib with nivolumab is recommended as an option for untreated advanced renal cell carcinoma in adults, only if:_x000a_• their disease is intermediate or poor risk as defined in the International Metastatic Renal Cell Carcinoma Database Consortium criteria, and_x000a_• nivolumab with ipilimumab or lenvatinib with pembrolizumab would otherwise be offered, and_x000a_• the companies provide cabozantinib and nivolumab according to their commercial arrangements."/>
    <s v="Single Technology Appraisal"/>
    <s v="PW"/>
  </r>
  <r>
    <x v="1"/>
    <s v="N/A"/>
    <x v="51"/>
    <s v="n/a - terminated"/>
    <s v="N/A - terminated"/>
    <s v="Pembrolizumab with gemcitabine and cisplatin for untreated advanced biliary tract cancer (terminated appraisal) (TA966)"/>
    <s v="Cancer"/>
    <s v="Bile duct cancer"/>
    <x v="0"/>
    <s v="Not applicable"/>
    <s v="Not applicable"/>
    <s v="n/a - terminated"/>
    <s v="n/a - terminated"/>
    <s v="n/a - terminated"/>
    <s v="n/a - terminated"/>
    <s v="n/a - terminated"/>
    <s v="n/a - terminated"/>
    <s v="NICE is unable to make a recommendation on pembrolizumab (Keytruda) with gemcitabine and cisplatin for untreated advanced biliary tract cancer in adults. This is because Merck Sharp &amp; Dohme did not provide an evidence submission. We will review this decision if the company decides to make a submission."/>
    <s v="Single Technology Appraisal"/>
    <s v="N/A"/>
  </r>
  <r>
    <x v="1"/>
    <s v="N/A"/>
    <x v="52"/>
    <s v="n/a - terminated"/>
    <s v="N/A - terminated"/>
    <s v="Melphalan flufenamide with dexamethasone for treating relapsed or refractory multiple myeloma (terminated appraisal) (TA968)"/>
    <s v="Cancer"/>
    <s v="Multiple myeloma"/>
    <x v="0"/>
    <s v="Not applicable"/>
    <s v="Not applicable"/>
    <s v="n/a - terminated"/>
    <s v="n/a - terminated"/>
    <s v="n/a - terminated"/>
    <s v="n/a - terminated"/>
    <s v="n/a - terminated"/>
    <s v="n/a - terminated"/>
    <s v="NICE is unable to make a recommendation on melphalan flufenamide (Pepaxti) for treating relapsed or refractory multiple myeloma in adults. This is because Oncopeptides did not provide an evidence submission. We will review this decision if the company decides to make a submission."/>
    <s v="Single Technology Appraisal"/>
    <s v="N/A"/>
  </r>
  <r>
    <x v="1"/>
    <s v="N/A"/>
    <x v="53"/>
    <s v="n/a - terminated"/>
    <s v="N/A - terminated"/>
    <s v="Gefapixant for treating refractory or unexplained chronic cough (terminated appraisal) (TA969)"/>
    <s v="Respiratory"/>
    <s v="Not applicable"/>
    <x v="0"/>
    <s v="Not applicable"/>
    <s v="Not applicable"/>
    <s v="n/a - terminated"/>
    <s v="n/a - terminated"/>
    <s v="n/a - terminated"/>
    <s v="n/a - terminated"/>
    <s v="n/a - terminated"/>
    <s v="n/a - terminated"/>
    <s v="NICE is unable to make a recommendation on gefapixant (Lyfnua) for treating refractory or unexplained chronic cough in adults. This is because Merck Sharp &amp; Dohme did not provide an evidence submission. We will review this decision if the company decides to make a submission."/>
    <s v="Single Technology Appraisal"/>
    <s v="N/A"/>
  </r>
  <r>
    <x v="1"/>
    <s v="N/A"/>
    <x v="54"/>
    <d v="2024-07-30T00:00:00"/>
    <s v="Consultation complete"/>
    <s v="Pembrolizumab for treating relapsed or refractory classical Hodgkin lymphoma in people 3 years and over (TA967)"/>
    <s v="Cancer"/>
    <s v="Lymphoma"/>
    <x v="2"/>
    <s v="NHS England"/>
    <s v="Secondary care - acute"/>
    <n v="90"/>
    <s v="IV infusion"/>
    <s v="Neutral"/>
    <s v="Any capacity impact has already been recognised while pembrolizumab has been used in the CDF"/>
    <n v="53"/>
    <n v="53"/>
    <s v="Pembrolizumab is recommended as an option for treating relapsed or refractory classical Hodgkin lymphoma in people 3 years and over who have had at least 2 previous treatments and cannot have an autologous stem cell transplant (ASCT). It is recommended only if:_x000a_• they have already had brentuximab vedotin and_x000a_• pembrolizumab is stopped after 2 years of treatment or earlier if the person has a stem cell transplant or the disease progresses and_x000a_• the company provides it according to the commercial arrangement."/>
    <s v="Single Technology Appraisal"/>
    <s v="AS"/>
  </r>
  <r>
    <x v="1"/>
    <s v="N/A"/>
    <x v="55"/>
    <d v="2024-08-06T00:00:00"/>
    <s v="Consultation complete"/>
    <s v="Selinexor with dexamethasone for treating relapsed or refractory multiple myeloma after 4 or more treatments [ID6193] (TA970)"/>
    <s v="Cancer"/>
    <s v="Multiple myeloma"/>
    <x v="1"/>
    <s v="NHS England"/>
    <s v="Secondary care - acute"/>
    <n v="90"/>
    <s v="Oral"/>
    <s v="Increase"/>
    <s v="New treatment option for population"/>
    <n v="442"/>
    <n v="153"/>
    <s v="Selinexor plus dexamethasone is recommended, within its marketing authorisation, for treating multiple myeloma in adults when:_x000a_• they have had 4 or more treatments, and_x000a_• the condition is refractory to at least 2 proteasome inhibitors, 2 immunomodulatory agents and an anti-CD38 monoclonal _x000a_antibody (penta-refractory), and_x000a_• the condition has progressed on the last treatment, and_x000a_• the company provides it according to the commercial arrangement._x000a_"/>
    <s v="Single Technology Appraisal"/>
    <s v="PW"/>
  </r>
  <r>
    <x v="1"/>
    <s v="N/A"/>
    <x v="55"/>
    <d v="2024-06-07T00:00:00"/>
    <s v="Consultation complete"/>
    <s v="Remdesivir and tixagevimab plus cilgavimab for treating COVID-19 (TA971) [ID6261]"/>
    <s v="Infectious diseases"/>
    <s v="Respiratory"/>
    <x v="1"/>
    <s v="ICB"/>
    <s v="Primary care and secondary care - acute"/>
    <n v="30"/>
    <s v="Oral plus IV"/>
    <s v="Increase"/>
    <s v="There will be a capacity increase due to an increase in IV infusions"/>
    <s v="Assess locally"/>
    <s v="Assess locally"/>
    <s v="_x000a_Remdesivir is recommended as an option for treating COVID-19 in hospitals in:_x000a_• adults, only if they have a high risk of serious illness (risk factors as defined in section 5 of NICE’s technology appraisal guidance on casirivimab plus imdevimab, nirmatrelvir plus ritonavir, sotrovimab and tocilizumab for treating COVID-19)_x000a_• babies, children and young people, only if they:_x000a_− are aged 4 weeks to 17 years and weigh at least 3 kg, and:_x000a_   − have pneumonia, and_x000a_   − need supplemental oxygen, or_x000a_− weigh at least 40 kg, and have a high risk of serious illness (risk factors as defined in section 5 of NICE’s technology appraisal _x000a_guidance on casirivimab plus imdevimab, nirmatrelvir plus ritonavir, sotrovimab and tocilizumab for treating COVID-19)._x000a__x000a_Remdesivir is only recommended if the company provides it according to the commercial arrangement._x000a__x000a_Tixagevimab plus cilgavimab is not recommended, within its marketing authorisation, for treating COVID-19 in adults who do not need supplemental oxygen and who have an increased risk of progression to severe COVID-19."/>
    <s v="Single Technology Appraisal"/>
    <s v="BG"/>
  </r>
  <r>
    <x v="1"/>
    <s v="N/A"/>
    <x v="56"/>
    <d v="2024-08-13T00:00:00"/>
    <s v="Consultation complete"/>
    <s v="Atogepant for preventing migraine (TA973) [ID5090] "/>
    <s v="Neurology"/>
    <s v="Migraine"/>
    <x v="2"/>
    <s v="ICB"/>
    <s v="Secondary care - acute and primary care"/>
    <n v="90"/>
    <s v="Oral"/>
    <s v="Potential decrease"/>
    <s v="Where atogepant is used instead of an intramuscular or IV comparator treatment there will be a capacity benefit."/>
    <n v="15300"/>
    <s v="c.800"/>
    <s v="Guidance states: _x000a_atogepant is recommended as an option for preventing migraine in adults who have at least 4 migraine days per month, only if:_x000a_• at least 3 preventive medicines have failed._x000a_Stop atogepant after 12 weeks if the frequency of migraine attacks does not reduce by:_x000a_• at least 50% in episodic migraine (defined as fewer than 15 headache days per month)_x000a_• at least 30% in chronic migraine (defined as 15 or more headache days per month, with at least 8 of those having features of migraine)."/>
    <s v="Single Technology Appraisal"/>
    <s v="MW"/>
  </r>
  <r>
    <x v="1"/>
    <s v="N/A"/>
    <x v="56"/>
    <d v="2024-08-13T00:00:00"/>
    <s v="Consultation complete"/>
    <s v="Selinexor with bortezomib and dexamethasone for previously treated multiple myeloma (TA974) [ID3797]"/>
    <s v="Cancer"/>
    <s v="Multiple myeloma"/>
    <x v="1"/>
    <s v="NHS England"/>
    <s v="Secondary care - acute"/>
    <n v="90"/>
    <s v="Oral / subcutaneous injection"/>
    <s v="Increase"/>
    <s v="There will be a capacity increase due to an increase in administrations"/>
    <s v="2,143 second line,_x000a_1,883 third line"/>
    <s v="540 second line,_x000a_652 third line"/>
    <s v="Selinexor with bortezomib and dexamethasone is recommended as an option for treating multiple myeloma in adults, if:_x000a_• _x0009_they have only had 1 previous line of treatment, and their condition is refractory to both daratumumab and lenalidomide, or_x000a_• _x0009_they have only had 2 previous lines of treatment and their condition is refractory to lenalidomide._x000a_Selinexor is only recommended if the company provides it according to the commercial arrangement."/>
    <s v="Single Technology Appraisal"/>
    <s v="PW"/>
  </r>
  <r>
    <x v="1"/>
    <s v="N/A"/>
    <x v="56"/>
    <d v="2024-08-13T00:00:00"/>
    <s v="Consultation complete"/>
    <s v="Tisagenlecleucel for treating relapsed or refractory B-cell acute lymphoblastic leukaemia in people aged up to 25 years (TA975) [ID6290]"/>
    <s v="Cancer"/>
    <s v="Leukaemia"/>
    <x v="1"/>
    <s v="NHS England"/>
    <s v="Secondary care - acute"/>
    <n v="90"/>
    <s v="IV infusion"/>
    <s v="Increase"/>
    <s v="There will be a capacity increase due to increased inpatient stays and outpatient appointments"/>
    <s v="CiC"/>
    <s v="CIC - assess locally"/>
    <s v="Guidance published. Guidance states that tisagenlecleucel is recommended, within its marketing authorisation, as an option for people 25 years and under for treating B-cell acute lymphoblastic leukaemia that is:_x000a_• relapsed after a transplant, or_x000a_• relapsed for a second or later time, or_x000a_• refractory._x000a__x000a_It is only recommended if the company provides it according to the commercial arrangement."/>
    <s v="Single Technology Appraisal"/>
    <s v="BG"/>
  </r>
  <r>
    <x v="1"/>
    <s v="N/A"/>
    <x v="57"/>
    <s v="n/a - terminated"/>
    <s v="N/A - terminated"/>
    <s v="Sirolimus for treating angiofibroma caused by tuberous sclerosis complex in people 6 years and over (terminated appraisal) (TA972) [ID3990]"/>
    <s v="Central nervous system"/>
    <s v="Tuberous sclerosis"/>
    <x v="0"/>
    <s v="Not applicable"/>
    <s v="Not applicable"/>
    <s v="n/a - terminated"/>
    <s v="n/a - terminated"/>
    <s v="n/a - terminated"/>
    <s v="n/a - terminated"/>
    <s v="n/a - terminated"/>
    <s v="n/a - terminated"/>
    <s v="NICE is unable to make a recommendation on sirolimus (Hyftor) for treating facial angiofibroma caused by tuberous sclerosis complex in people 6 years and over. This is because Plusultra pharma did not provide an evidence submission. We will review this decision if the company decides to make a submission."/>
    <s v="Single Technology Appraisal"/>
    <s v="BG"/>
  </r>
  <r>
    <x v="1"/>
    <s v="N/A"/>
    <x v="57"/>
    <d v="2024-08-20T00:00:00"/>
    <s v="Consultation complete"/>
    <s v="Setmelanotide for treating obesity and hyperphagia in Bardet-Biedl syndrome (HST31)"/>
    <s v="Endocrinology"/>
    <s v="Obesity"/>
    <x v="1"/>
    <s v="NHS England"/>
    <s v="Secondary care - acute and Tertiary care"/>
    <n v="90"/>
    <s v="Subcutaneous injection"/>
    <s v="Increase"/>
    <s v="There will be a capacity increase due to an increase in clinic attendances"/>
    <n v="174"/>
    <n v="164"/>
    <s v="Setmelanotide is recommended as an option for treating obesity and hyperphagia in genetically confirmed Bardet-Biedl syndrome (BBS) in people aged 6 years and over, only if they are aged between 6 and 17 years when treatment starts. These people can carry on having setmelanotide as adults until they need to stop._x000a__x000a_Setmelanotide is only recommended if the company provides it according to the commercial arrangement."/>
    <s v="Highly Specialised Technology Evaluation"/>
    <s v="AS"/>
  </r>
  <r>
    <x v="1"/>
    <s v="N/A"/>
    <x v="58"/>
    <s v="n/a - terminated"/>
    <s v="N/A - terminated"/>
    <s v="Trastuzumab deruxtecan for treating HER2-mutated advanced non-small-cell lung cancer after platinum-based chemotherapy (terminated appraisal) (TA976)"/>
    <s v="Cancer"/>
    <s v="Lung cancer"/>
    <x v="0"/>
    <s v="Not applicable"/>
    <s v="Not applicable"/>
    <s v="n/a - terminated"/>
    <s v="n/a - terminated"/>
    <s v="n/a - terminated"/>
    <s v="n/a - terminated"/>
    <s v="n/a - terminated"/>
    <s v="n/a - terminated"/>
    <s v="NICE is unable to make a recommendation on trastuzumab deruxtecan (Enhertu) for treating HER2-mutated advanced non-small-cell lung cancer in adults after platinum-based chemotherapy. This is because Daiichi Sankyo did not provide an evidence submission. We will review this decision if the company decides to make a submission."/>
    <s v="Single Technology Appraisal"/>
    <s v="N/A"/>
  </r>
  <r>
    <x v="1"/>
    <s v="N/A"/>
    <x v="58"/>
    <d v="2024-08-27T00:00:00"/>
    <s v="Consultation complete"/>
    <s v="Dabrafenib with trametinib for treating BRAF V600E mutation-positive glioma in children and young people aged 1 year and over (TA977) (ID5104)"/>
    <s v="Cancer"/>
    <s v="Brain cancer"/>
    <x v="1"/>
    <s v="NHS England"/>
    <s v="Secondary care - acute"/>
    <n v="90"/>
    <s v="Oral"/>
    <s v="Decrease"/>
    <s v="There will be a decrease in capacity due to a reduction in IV infusions"/>
    <n v="62"/>
    <n v="38"/>
    <s v="Dabrafenib with trametinib is recommended, within its marketing authorisation, as an option for treating: _x000a_• low-grade glioma (LGG) with a BRAF V600E mutation in children and young people aged 1 year and over who need systemic treatment_x000a_• high-grade glioma (HGG) with a BRAF V600E mutation in children and young people aged 1 year and over after at least 1 radiation or chemotherapy treatment._x000a_Dabrafenib with trametinib is only recommended if the company provides it according to the commercial arrangement ."/>
    <s v="Single Technology Appraisal"/>
    <s v="AS"/>
  </r>
  <r>
    <x v="1"/>
    <s v="N/A"/>
    <x v="58"/>
    <s v="n/a - terminated"/>
    <s v="N/A - terminated"/>
    <s v="Zanubrutinib with obinutuzumab for treating relapsed or refractory B-cell follicular lymphoma after 2 or more treatments (terminated appraisal) (TA978)"/>
    <s v="Cancer"/>
    <s v="Lymphoma"/>
    <x v="0"/>
    <s v="Not applicable"/>
    <s v="Not applicable"/>
    <s v="n/a - terminated"/>
    <s v="n/a - terminated"/>
    <s v="n/a - terminated"/>
    <s v="n/a - terminated"/>
    <s v="n/a - terminated"/>
    <s v="n/a - terminated"/>
    <s v="NICE is unable to make a recommendation on zanubrutinib (Brukinsa) with obinutuzumab for treating relapsed or refractory B-cell follicular lymphoma in adults after 2 or more treatments. This is because BeiGene has requested a delay to the evidence submission. We will review this decision if the company decides to make a submission."/>
    <s v="Single Technology Appraisal"/>
    <s v="N/A"/>
  </r>
  <r>
    <x v="1"/>
    <s v="N/A"/>
    <x v="59"/>
    <d v="2024-09-03T00:00:00"/>
    <s v="Consultation complete"/>
    <s v="Ivosidenib with azacitidine for untreated acute myeloid leukaemia with an IDH1 R132 mutation (TA979) [ID6198]"/>
    <s v="Cancer"/>
    <s v="Leukaemia"/>
    <x v="6"/>
    <s v="NHS England"/>
    <s v="Secondary care - acute"/>
    <n v="90"/>
    <s v="Oral / subcutaneous injection"/>
    <s v="Decrease"/>
    <s v="There will be a capacity decrease due to reduced hospitalisation length of stay"/>
    <n v="105"/>
    <n v="95"/>
    <s v="Ivosidenib plus azacitidine is recommended, within its marketing authorisation, as an option for untreated acute myeloid leukaemia (AML) with an IDH1 R132 mutation in adults who cannot have standard intensive induction chemotherapy. It is only recommended if the company provides it according to the commercial arrangement."/>
    <s v="Single Technology Appraisal"/>
    <s v="BG"/>
  </r>
  <r>
    <x v="1"/>
    <s v="N/A"/>
    <x v="59"/>
    <s v="n/a - terminated"/>
    <s v="N/A - terminated"/>
    <s v="Nivolumab for adjuvant treatment of completely resected melanoma at high risk of recurrence in people 12 years and over (terminated appraisal) (TA980)"/>
    <s v="Cancer"/>
    <s v="Melanoma"/>
    <x v="0"/>
    <s v="Not applicable"/>
    <s v="Not applicable"/>
    <s v="n/a - terminated"/>
    <s v="n/a - terminated"/>
    <s v="n/a - terminated"/>
    <s v="n/a - terminated"/>
    <s v="n/a - terminated"/>
    <s v="n/a - terminated"/>
    <s v="NICE is unable to make a recommendation on nivolumab (Opdivo) for adjuvant treatment of completely resected melanoma at high risk of recurrence in people 12 years and over. This is because Bristol-Myers Squibb did not provide an evidence submission. We will review this decision if the company decides to make a submission."/>
    <s v="Single Technology Appraisal"/>
    <s v="N/A"/>
  </r>
  <r>
    <x v="1"/>
    <s v="Yes"/>
    <x v="60"/>
    <s v="N/A - withdrawn"/>
    <s v="Consultation complete"/>
    <s v="Voxelotor for treating haemolytic anaemia caused by sickle cell disease (TA981) [ID1403]"/>
    <s v="Haematology"/>
    <s v="Sickle cell"/>
    <x v="8"/>
    <s v="N/A - withdrawn"/>
    <s v="N/A - withdrawn"/>
    <s v="N/A - withdrawn"/>
    <s v="N/A - withdrawn"/>
    <s v="Guidance withdrawn"/>
    <s v="Guidance withdrawn"/>
    <s v="N/A - withdrawn"/>
    <s v="N/A - withdrawn"/>
    <s v="NICE has withdrawn this guidance. Pfizer has informed the Medicines and Healthcare products Regulatory Agency (MHRA) that the product is being withdrawn. The recall notification is being shared with all healthcare professionals. No new people will start taking voxelotor in the UK. Healthcare professionals should discuss alternative treatment options with people currently having voxelotor."/>
    <s v="Single Technology Appraisal"/>
    <s v="MW"/>
  </r>
  <r>
    <x v="1"/>
    <s v="N/A"/>
    <x v="61"/>
    <s v="Not recommended  "/>
    <s v="Consultation complete"/>
    <s v="Pembrolizumab with trastuzumab and chemotherapy for untreated locally advanced unresectable or metastatic HER2-positive gastric or gastro-oesophageal junction adenocarcinoma (TA983) [ID3742]"/>
    <s v="Cancer"/>
    <s v="Gastric or gastro-oesophageal cancer"/>
    <x v="3"/>
    <s v="NHS England"/>
    <s v="Secondary care - acute"/>
    <s v="Not recommended  "/>
    <s v="IV infusion"/>
    <s v="Not recommended "/>
    <s v="Not recommended"/>
    <s v="Not recommended"/>
    <s v="Not recommended "/>
    <s v="Pembrolizumab with trastuzumab, fluoropyrimidine- and platinum containing chemotherapy is not recommended, within its marketing authorisation, for untreated locally advanced unresectable or metastatic HER2-positive gastric or gastro-oesophageal junction adenocarcinoma in adults whose tumours express PD-L1 with a combined positive score of 1 or more._x000a_"/>
    <s v="Single Technology Appraisal"/>
    <s v="AS"/>
  </r>
  <r>
    <x v="1"/>
    <s v="N/A"/>
    <x v="62"/>
    <s v="n/a - terminated"/>
    <s v="N/A - terminated"/>
    <s v="Baricitinib for treating juvenile idiopathic arthritis in people 2 years and over (terminated appraisal) (TA982)"/>
    <s v="Rheumatology"/>
    <s v="Arthritis"/>
    <x v="0"/>
    <s v="Not applicable"/>
    <s v="Not applicable"/>
    <s v="n/a - terminated"/>
    <s v="n/a - terminated"/>
    <s v="n/a - terminated"/>
    <s v="n/a - terminated"/>
    <s v="n/a - terminated"/>
    <s v="n/a - terminated"/>
    <s v="NICE is unable to make a recommendation about the use in the NHS of baricitinib (Olumiant) for treating juvenile idiopathic arthritis in people 2 years and over. This is because Eli Lilly did not provide an evidence submission. We will review this decision if the company decides to make a submission."/>
    <s v="Single Technology Appraisal"/>
    <s v="N/A"/>
  </r>
  <r>
    <x v="1"/>
    <s v="N/A"/>
    <x v="63"/>
    <d v="2024-07-19T00:00:00"/>
    <s v="Consultation complete"/>
    <s v="Tafamidis for treating transthyretin amyloidosis with cardiomyopathy  (TA984) [ID6327]"/>
    <s v="Cardiology"/>
    <s v="Transthyretin amyloidosis with cardiomyopathy"/>
    <x v="1"/>
    <s v="NHS England"/>
    <s v="Secondary care - acute"/>
    <n v="30"/>
    <s v="Oral"/>
    <s v="Neutral"/>
    <s v="No change to capacity is expected with treatment provided orally"/>
    <s v="Assess locally"/>
    <s v="Assess locally"/>
    <s v="Tafamidis is recommended, within its marketing authorisation, as an option for treating wild-type or hereditary transthyretin amyloidosis with cardiomyopathy in adults. Tafamidis is only recommended if the company provides it according to the commercial arrangement."/>
    <s v="Single Technology Appraisal"/>
    <s v="BG"/>
  </r>
  <r>
    <x v="1"/>
    <s v="N/A"/>
    <x v="64"/>
    <d v="2024-08-02T00:00:00"/>
    <s v="Consultation complete"/>
    <s v="Selective internal radiation therapy with QuiremSpheres for treating unresectable advanced hepatocellular carcinoma (TA985) [ID6376]"/>
    <s v="Cancer"/>
    <s v="Hepatocellular carcinoma"/>
    <x v="2"/>
    <s v="NHS England"/>
    <s v="Secondary care - acute"/>
    <n v="30"/>
    <s v="Injection to the hepatic artery"/>
    <s v="Assess locally"/>
    <s v="Assess locally"/>
    <s v="Assess locally"/>
    <s v="Assess locally"/>
    <s v="The selective internal radiation therapy (SIRT) QuiremSpheres is recommended as an option for treating unresectable advanced hepatocellular carcinoma (HCC) in adults, only if it is:_x000a_-used for people with Child–Pugh grade A liver impairment when conventional transarterial therapies are inappropriate, and_x000a_-the company provides it according to the commercial arrangement."/>
    <s v="Cost comparison"/>
    <s v="BG"/>
  </r>
  <r>
    <x v="1"/>
    <s v="N/A"/>
    <x v="65"/>
    <d v="2024-10-08T00:00:00"/>
    <s v="Consultation complete"/>
    <s v="Lebrikizumab for treating moderate to severe atopic dermatitis in people 12 years and over (TA986) [ID4025]"/>
    <s v="Dermatology"/>
    <s v="Atopic dermatitis"/>
    <x v="1"/>
    <s v="ICB and NHS England"/>
    <s v="Secondary care - acute"/>
    <n v="90"/>
    <s v="Subcutaneous injection"/>
    <s v="Neutral"/>
    <s v="Another treatment option"/>
    <n v="50088"/>
    <n v="5263"/>
    <s v="Lebrikizumab is recommended as an option for treating moderate to severe atopic dermatitis that is suitable for systemic treatment in people 12 years and over with a body weight of 40 kg or more, only if: _x000a_• the atopic dermatitis has not responded to at least 1 systemic immunosuppressant, or these treatments are not suitable, and _x000a_•  dupilumab or tralokinumab would otherwise be offered, and _x000a_• the company provides it according to the commercial arrangement_x000a_"/>
    <s v="Single Technology Appraisal"/>
    <s v="PW"/>
  </r>
  <r>
    <x v="1"/>
    <s v="N/A"/>
    <x v="65"/>
    <s v="n/a - terminated"/>
    <s v="N/A - terminated"/>
    <s v="Lisocabtagene maraleucel for treating relapsed or refractory aggressive B-cell non-Hodgkin lymphoma (TA987) [ID1444]"/>
    <s v="Cancer"/>
    <s v="Lymphoma"/>
    <x v="0"/>
    <s v="Not applicable"/>
    <s v="Not applicable"/>
    <s v="n/a - terminated"/>
    <s v="n/a - terminated"/>
    <s v="n/a - terminated"/>
    <s v="n/a - terminated"/>
    <s v="n/a - terminated"/>
    <s v="n/a - terminated"/>
    <s v="NICE is unable to make a recommendation about the use in the NHS of lisocabtagene maraleucel (Breyanzi) for treating relapsed or refractory aggressive B-cell non-Hodgkin lymphoma in adults. This is because Celgene did not provide an evidence submission. We will review this decision if the company decides to make a submission."/>
    <s v="Single Technology Appraisal"/>
    <s v="N/A"/>
  </r>
  <r>
    <x v="1"/>
    <s v="N/A"/>
    <x v="66"/>
    <d v="2024-10-22T00:00:00"/>
    <s v="Consultation complete"/>
    <s v="Ivacaftor–tezacaftor–elexacaftor, tezacaftor–ivacaftor and lumacaftor–ivacaftor for treating cystic fibrosis TA988 [ID3834]"/>
    <s v="Genetic medicine"/>
    <s v="Cystic fibrosis"/>
    <x v="1"/>
    <s v="NHS England"/>
    <s v="Secondary care - acute"/>
    <n v="90"/>
    <s v="Oral"/>
    <s v="Neutral"/>
    <s v="Technologies have been available through local access arrangements therefore no significant impact on capacity is anticipated."/>
    <n v="8400"/>
    <n v="7800"/>
    <s v="Guidance states that ivacaftor–tezacaftor–elexacaftor plus ivacaftor (IVA) alone is recommended within its marketing authorisation, as an option for treating cystic fibrosis (CF) in people 2 years and over who have at least 1 F508del mutation in the CF transmembrane conductance regulator (CFTR) gene._x000a_Tezacaftor–ivacaftor plus IVA alone is recommended, within its marketing authorisation, for treating CF in people 6 years and over who have:_x000a_• 2 copies of the CFTR gene with F508del mutations or_x000a_• a copy of the CFTR gene with an F508del mutation and a copy of the CFTR gene with 1 of the mutations listed in section 2.2 of the guidance._x000a_Lumacaftor–ivacaftor is recommended, within its marketing authorisation, for treating CF in people 1 year and over who have 2 copies of the CFTR gene with F508del mutations."/>
    <s v="Single Technology Appraisal"/>
    <s v="MW"/>
  </r>
  <r>
    <x v="1"/>
    <s v="N/A"/>
    <x v="66"/>
    <s v="n/a - managed access agreement"/>
    <s v="Consultation complete"/>
    <s v="Etranacogene dezaparvovec for treating moderately severe or severe haemophilia B TA989 [ID3812]"/>
    <s v="Haematology"/>
    <s v="Haemophilia"/>
    <x v="9"/>
    <s v="NHS England"/>
    <s v="Secondary care - acute"/>
    <s v="n/a - managed access agreement"/>
    <s v="IV infusion"/>
    <s v="Potential decrease"/>
    <s v="There are potential capacity benefits from bleed events avoided and reduced pharmacy homecare preparations. There will be an increase in monitoring appointments for people receiving treatment."/>
    <s v="Assess locally"/>
    <s v="Assess locally"/>
    <s v="Guidance states that etranacogene dezaparvovec is recommended with managed access as an option for treating moderately severe or severe haemophilia B (congenital factor IX [FIX] deficiency) in adults without anti-FIX antibodies. It is only recommended if the conditions in the managed access agreement for etranacogene dezaparvovec are followed._x0009__x000a_"/>
    <s v="Single Technology Appraisal"/>
    <s v="MW"/>
  </r>
  <r>
    <x v="1"/>
    <s v="N/A"/>
    <x v="66"/>
    <d v="2024-08-23T00:00:00"/>
    <s v="Consultation complete"/>
    <s v="Tenecteplase for treating acute ischaemic stroke (TA990) ID6306"/>
    <s v="Cardiology"/>
    <s v=" Ischaemic stroke"/>
    <x v="1"/>
    <s v="ICB"/>
    <s v="Secondary care - acute"/>
    <n v="30"/>
    <s v="IV infusion"/>
    <s v="Neutral"/>
    <s v="Drug and comparator are both IV infusions"/>
    <n v="9800"/>
    <s v="Assess locally"/>
    <s v="Tenecteplase is recommended, within its marketing authorisation, as an option for the thrombolytic treatment of an acute ischaemic stroke in adults:_x000a_• within 4.5 hours of the onset of stroke symptoms, and_x000a_• when intracranial haemorrhage has been excluded._x000a__x000a_Use the least expensive option of the available treatments (including tenecteplase and alteplase). Take account of administration costs, dosages, price per dose and commercial arrangements. If the least expensive option is unsuitable, people with the condition, their family or carers, and their healthcare professional should discuss the advantages and disadvantages of other treatments."/>
    <s v="Cost comparison"/>
    <s v="AS"/>
  </r>
  <r>
    <x v="1"/>
    <s v="N/A"/>
    <x v="67"/>
    <s v="Not recommended  "/>
    <s v="Consultation complete"/>
    <s v="Trastuzumab deruxtecan for treating HER2-low metastatic or unresectable breast cancer after chemotherapy (TA992) [ID3935]"/>
    <s v="Cancer"/>
    <s v="Breast cancer"/>
    <x v="3"/>
    <s v="NHS England"/>
    <s v="Secondary care - acute and Tertiary care"/>
    <s v="Not recommended  "/>
    <s v="Intravenous"/>
    <s v="Not recommended "/>
    <s v="Not recommended "/>
    <s v="Not recommended "/>
    <s v="Not recommended "/>
    <s v="Trastuzumab deruxtecan is not recommended, within its marketing authorisation, for treating HER2‑low metastatic or unresectable breast cancer in adults after:_x000a_• chemotherapy in the metastatic setting or_x000a_• recurrence during adjuvant chemotherapy or within 6 months after finishing it."/>
    <s v="Single Technology Appraisal"/>
    <s v="AS"/>
  </r>
  <r>
    <x v="1"/>
    <s v="N/A"/>
    <x v="68"/>
    <d v="2024-11-05T00:00:00"/>
    <s v="Consultation complete"/>
    <s v="Abaloparatide for treating osteoporosis after menopause (TA991) [ID882]"/>
    <s v="Musculo-skeletal"/>
    <s v="Osteoporosis"/>
    <x v="1"/>
    <s v="ICB"/>
    <s v="Secondary care - acute"/>
    <n v="90"/>
    <s v="Subcutaneous injection"/>
    <s v="Neutral"/>
    <s v="Fewer doses in second year compared to comparator treatments but comparators displaced are also subcutaneous self-administered"/>
    <n v="14200"/>
    <n v="1700"/>
    <s v="Abaloparatide is recommended as an option for treating osteoporosis after menopause in women, trans men and non-binary people, only if they have a very high risk of fracture. It is only recommended if the company provides it according to the commercial arrangement._x000a__x000a_If people with the condition and their healthcare professional consider abaloparatide, romosozumab and teriparatide to be suitable treatments, after discussing the advantages and disadvantages of all the options, the least expensive suitable treatment should be used. Administration costs, dosages, price per dose and commercial arrangements should all be taken into account."/>
    <s v="Single Technology Appraisal"/>
    <s v="AS"/>
  </r>
  <r>
    <x v="1"/>
    <s v="N/A"/>
    <x v="68"/>
    <d v="2024-11-05T00:00:00"/>
    <s v="Consultation complete"/>
    <s v="Burosumab for treating X-linked hypophosphataemia in adults (TA993) [ID3822]"/>
    <s v="Endocrinology"/>
    <s v="Hypophosphataemia"/>
    <x v="1"/>
    <s v="NHS England"/>
    <s v="Secondary care - acute and Tertiary care"/>
    <n v="90"/>
    <s v="Subcutaneous injection"/>
    <s v="Increase"/>
    <s v="There will be an increase in capacity due to additional testing"/>
    <n v="305"/>
    <n v="225"/>
    <s v="Burosumab is recommended, within its marketing authorisation, as an option for treating X‑linked hypophosphataemia in adults. Burosumab is only recommended if the company provides it according to the commercial arrangement._x000a_"/>
    <s v="Single Technology Appraisal"/>
    <s v="PW"/>
  </r>
  <r>
    <x v="1"/>
    <s v="N/A"/>
    <x v="69"/>
    <s v="n/a - terminated"/>
    <s v="N/A - terminated"/>
    <s v="Enzalutamide for treating non-metastatic prostate cancer after radical prostatectomy or radiotherapy (terminated appraisal) (TA994) [ID6396]"/>
    <s v="Cancer"/>
    <s v="Prostate cancer"/>
    <x v="0"/>
    <s v="Not applicable"/>
    <s v="Not applicable"/>
    <s v="n/a - terminated"/>
    <s v="n/a - terminated"/>
    <s v="n/a - terminated"/>
    <s v="n/a - terminated"/>
    <s v="n/a - terminated"/>
    <s v="n/a - terminated"/>
    <s v="NICE is unable to make a recommendation about the use in the NHS of enzalutamide for treating non-metastatic prostate cancer after radical prostatectomy or radiotherapy. This is because Astellas Pharma did not provide an evidence submission."/>
    <s v="Single Technology Appraisal"/>
    <s v="N/A"/>
  </r>
  <r>
    <x v="1"/>
    <s v="N/A"/>
    <x v="70"/>
    <d v="2024-11-12T00:00:00"/>
    <s v="Consultation complete"/>
    <s v="Relugolix for treating hormone-sensitive prostate cancer (TA995) [ID6187]"/>
    <s v="Cancer"/>
    <s v="Prostate cancer"/>
    <x v="6"/>
    <s v="ICB"/>
    <s v="Primary care and secondary care - acute"/>
    <n v="90"/>
    <s v="Oral"/>
    <s v="Decrease"/>
    <s v="Benefits of oral treatment compared with subcutaneously "/>
    <n v="38172"/>
    <n v="12015"/>
    <s v="Relugolix is recommended, within its marketing authorisation, as an option for treating prostate cancer in adults: _x000a_• with advanced hormone-sensitive prostate cancer _x000a_• alongside radiotherapy for high-risk localised or locally advanced hormone-sensitive prostate cancer _x000a_• as neoadjuvant treatment before radiotherapy for high-risk localised or locally advanced hormone-sensitive prostate cancer."/>
    <s v="Single Technology Appraisal"/>
    <s v="PW"/>
  </r>
  <r>
    <x v="1"/>
    <s v="N/A"/>
    <x v="70"/>
    <d v="2024-11-12T00:00:00"/>
    <s v="Consultation complete"/>
    <s v="Linzagolix for treating moderate to severe symptoms of uterine fibroids (TA996) [ID6190]"/>
    <s v="Gynaecology"/>
    <s v="Uterine fibroids"/>
    <x v="1"/>
    <s v="ICB"/>
    <s v="Secondary care - acute and primary care"/>
    <n v="90"/>
    <s v="Oral"/>
    <s v="Neutral"/>
    <s v="No change to capacity is expected"/>
    <n v="32800"/>
    <n v="17700"/>
    <s v="Linzagolix is recommended as an option for treating moderate to severe symptoms of uterine fibroids in adults of reproductive age only if:_x000a_• it is intended to be used for longer-term treatment (normally for more than 6 months and not for people who need short-term treatment, for example, before planned surgery)_x000a_• the following dosage is used:_x000a_   • with hormonal add-back therapy (ABT): 200 mg once daily_x000a_   • without hormonal ABT: 200 mg once daily for 6 months, then 100 mg once daily."/>
    <s v="Single Technology Appraisal"/>
    <s v="BG"/>
  </r>
  <r>
    <x v="1"/>
    <s v="N/A"/>
    <x v="71"/>
    <d v="2024-09-21T00:00:00"/>
    <s v="Consultation complete"/>
    <s v="Risankizumab for treating moderately to severely active ulcerative colitis TA998 [ID6209] "/>
    <s v="Gastroenterology"/>
    <s v="Ulcerative colitis"/>
    <x v="1"/>
    <s v="ICB"/>
    <s v="Secondary care - acute"/>
    <n v="30"/>
    <s v="Subcutaneous injection"/>
    <s v="Assess locally"/>
    <s v="Risankizumab is another treatment option. A local assessment of usage across the range of options should be made."/>
    <n v="19000"/>
    <s v="Assess locally"/>
    <s v="Risankizumab is recommended as an option for treating moderately to severely active ulcerative colitis in adults when conventional or biological treatment cannot be tolerated, or the condition has not responded well enough or has lost response to treatment, only if:_x000a_• a tumour necrosis factor (TNF)-alpha inhibitor:_x000a_has not worked (that is the condition has not responded well enough or has lost response to treatment), or cannot be tolerated      or is not suitable, and_x000a_• the company provides it according to the commercial arrangement._x000a__x000a_If people with the condition and their clinicians consider risankizumab to be 1 of a range of suitable treatments (including ustekinumab), after discussing the advantages and disadvantages of all the options, use the least expensive. Take into account the administration costs, dosage, price per dose and commercial arrangements."/>
    <s v="Cost comparison"/>
    <s v="AS"/>
  </r>
  <r>
    <x v="1"/>
    <s v="N/A"/>
    <x v="72"/>
    <d v="2024-11-27T00:00:00"/>
    <s v="Consultation complete"/>
    <s v="Pembrolizumab with platinum- and fluoropyrimidine-based chemotherapy for untreated advanced HER2-negative gastric or gastro-oesophageal junction adenocarcinoma TA997 [ID4030]"/>
    <s v="Cancer"/>
    <s v="Gastric or gastro-oesophageal cancer"/>
    <x v="1"/>
    <s v="NHS England"/>
    <s v="Secondary care - acute"/>
    <n v="90"/>
    <s v="IV infusion"/>
    <s v="Increase"/>
    <s v="The new therapy has more administrations than some existing therapies"/>
    <n v="1200"/>
    <n v="650"/>
    <s v="Pembrolizumab with platinum- and fluoropyrimidine-based chemotherapy is recommended, within its marketing authorisation, as an option for untreated locally advanced unresectable or metastatic HER2‑negative gastric or gastro-oesophageal junction adenocarcinoma in adults whose tumours express PD‑L1 with a combined positive score (CPS) of 1 or more. Pembrolizumab is only recommended if the company provides it according to the commercial arrangement."/>
    <s v="Single Technology Appraisal"/>
    <s v="AS"/>
  </r>
  <r>
    <x v="1"/>
    <s v="N/A"/>
    <x v="73"/>
    <d v="2024-10-04T00:00:00"/>
    <s v="Consultation complete"/>
    <s v="Vibegron for treating symptoms of overactive bladder TA999 [ID6300]"/>
    <s v="Renal"/>
    <s v="Overactive bladder"/>
    <x v="2"/>
    <s v="ICB"/>
    <s v="Primary care and secondary care - acute"/>
    <n v="30"/>
    <s v="Oral"/>
    <s v="Neutral"/>
    <s v="Vibegron has the same administration method as the comparator"/>
    <n v="268000"/>
    <n v="42000"/>
    <s v="Vibegron is recommended as an option for treating the symptoms of overactive bladder syndrome in adults. It is only recommended if antimuscarinic medicines are not suitable, do not work well enough or have unacceptable side effects._x000a__x000a_If people with the condition and their healthcare professional consider vibegron to be 1 of a range of suitable treatments, after discussing the advantages and disadvantages of all the options, the least expensive should be used. Administration costs, dosages, price per dose and commercial arrangements should all be taken into account."/>
    <s v="Cost comparison"/>
    <s v="AS"/>
  </r>
  <r>
    <x v="1"/>
    <s v="N/A"/>
    <x v="73"/>
    <d v="2024-12-03T00:00:00"/>
    <s v="Consultation complete"/>
    <s v="Iptacopan for treating paroxysmal nocturnal haemoglobinuria TA1000 [ID6176]"/>
    <s v="Haematology"/>
    <s v="Nocturnal haemoglobinuria"/>
    <x v="1"/>
    <s v="NHS England"/>
    <s v="Secondary care - acute"/>
    <n v="90"/>
    <s v="Oral"/>
    <s v="Decrease"/>
    <s v="There will be a capacity decrease due to a reduction in appointments"/>
    <n v="115"/>
    <s v="Assess locally - TA1010 and TA1019 will impact uptake"/>
    <s v="Iptacopan is recommended, within its anticipated marketing authorisation, as an option for treating paroxysmal nocturnal haemoglobinuria (PNH) in adults with haemolytic anaemia. Iptacopan is only recommended if the company provides it according to the commercial arrangement.                                             "/>
    <s v="Single Technology Appraisal"/>
    <s v="SP"/>
  </r>
  <r>
    <x v="1"/>
    <s v="N/A"/>
    <x v="73"/>
    <d v="2024-12-03T00:00:00"/>
    <s v="Consultation complete"/>
    <s v="Zanubrutinib for treating marginal zone lymphoma after anti-CD20-based treatment TA1001 [ID5085]"/>
    <s v="Cancer"/>
    <s v="Lymphoma"/>
    <x v="1"/>
    <s v="NHS England"/>
    <s v="Secondary care - acute"/>
    <n v="90"/>
    <s v="Oral"/>
    <s v="Decrease"/>
    <s v="There will be a capacity benefit due to zanubrutinib being an oral treatment while comparator treatments are mainly administered by IV infusion"/>
    <n v="300"/>
    <n v="277"/>
    <s v="Zanubrutinib is recommended, within its marketing authorisation, as an option for treating marginal zone lymphoma in adults who have had at least 1 anti-CD20-based treatment. It is only recommended if the company provides it according to the commercial arrangement."/>
    <s v="Single Technology Appraisal"/>
    <s v="BG"/>
  </r>
  <r>
    <x v="1"/>
    <s v="N/A"/>
    <x v="74"/>
    <d v="2024-12-10T00:00:00"/>
    <s v="Consultation complete"/>
    <s v="Evinacumab for treating homozygous familial hypercholesterolaemia in people aged 12 years and over TA1002 [ID2704]"/>
    <s v="Endocrinology"/>
    <s v="Familial hypercholesterolaemia"/>
    <x v="1"/>
    <s v="NHS England"/>
    <s v="Secondary care - acute and Tertiary care"/>
    <n v="90"/>
    <s v="IV infusion"/>
    <s v="Increase &amp; decrease"/>
    <s v="There will be a capacity increase due to a move from oral treatment to IV and a decrease in capacity due to a reduction in outpatient appointments and liver tests and images"/>
    <n v="50"/>
    <n v="62"/>
    <s v="Evinacumab alongside diet and other low-density lipoprotein-cholesterol lowering therapies is recommended, within its marketing authorisation, as an option for treating homozygous familial hypercholesterolaemia in people 12 years and over. It is only recommended if the company provides it according to the commercial arrangement."/>
    <s v="Single Technology Appraisal"/>
    <s v="SP"/>
  </r>
  <r>
    <x v="1"/>
    <s v="N/A"/>
    <x v="74"/>
    <s v="n/a - managed access agreement"/>
    <s v="Consultation complete"/>
    <s v="Exagamglogene autotemcel for treating transfusion-dependent beta-thalassaemia TA1003 [ID4015]"/>
    <s v="Haematology"/>
    <s v="Beta-thalassaemia"/>
    <x v="1"/>
    <s v="NHS England"/>
    <s v="Secondary care - acute"/>
    <s v="n/a - managed access agreement"/>
    <s v="Single IV infusion"/>
    <s v="Increase"/>
    <s v="There will be a capacity increase due to service and infrastructure requirements._x000a_There may be a decrease in blood transfusions."/>
    <n v="480"/>
    <n v="14"/>
    <s v="Guidance states that exagamglogene autotemcel (exa-cel) is recommended with managed access as an option for treating transfusion-dependent beta-thalassaemia in people 12 years and over:_x000a_• when a haematopoietic stem cell transplant is suitable, but a human leukocyte antigen-matched related haematopoietic stem cell donor is not available_x000a_• only if the conditions in the managed access agreement for exa-cel are followed._x000a_"/>
    <s v="Single Technology Appraisal"/>
    <s v="MW"/>
  </r>
  <r>
    <x v="1"/>
    <s v="N/A"/>
    <x v="74"/>
    <d v="2024-10-11T00:00:00"/>
    <s v="Consultation complete"/>
    <s v="Faricimab for treating visual impairment caused by macular oedema after retinal vein occlusion TA1004 [ID6197]"/>
    <s v="Ophthalmology"/>
    <s v="Macular oedema"/>
    <x v="1"/>
    <s v="ICB"/>
    <s v="Secondary care - acute"/>
    <n v="30"/>
    <s v="Oral"/>
    <s v="Assess locally"/>
    <s v="Assess locally - the eligible population is the incident population"/>
    <n v="22000"/>
    <s v="Assess locally"/>
    <s v="Faricimab is recommended, within its marketing authorisation, as an option for treating visual impairment caused by macular oedema after central or branch retinal vein occlusion in adults. It is only recommended if the company provides it according to the commercial arrangement.   If people with the condition and their healthcare professional consider faricimab to be 1 of a range of suitable treatments, after discussing the advantages and disadvantages of all the options, the least expensive should be used. Administration costs, dosages, price per dose and commercial arrangements should all be taken into account."/>
    <s v="Cost comparison"/>
    <s v="BG"/>
  </r>
  <r>
    <x v="1"/>
    <s v="N/A"/>
    <x v="74"/>
    <d v="2024-12-10T00:00:00"/>
    <s v="Consultation complete"/>
    <s v="Futibatinib for previously treated advanced cholangiocarcinoma with FGFR2 fusion or rearrangement TA1005 [ID6302]"/>
    <s v="Cancer"/>
    <s v="Bile duct cancer"/>
    <x v="1"/>
    <s v="NHS England"/>
    <s v="Secondary care - acute"/>
    <n v="90"/>
    <s v="Oral"/>
    <s v="Neutral"/>
    <s v="No change to capacity is expected"/>
    <n v="35"/>
    <n v="36"/>
    <s v="Futibatinib is recommended, within its marketing authorisation, as an option for treating locally advanced or metastatic cholangiocarcinoma with a fibroblast growth factor receptor 2 fusion or rearrangement that has progressed after at least 1 line of systemic treatment in adults. Futibatinib is only recommended if the company provides it according to the commercial arrangement."/>
    <s v="Single Technology Appraisal"/>
    <s v="BG"/>
  </r>
  <r>
    <x v="1"/>
    <s v="N/A"/>
    <x v="75"/>
    <s v="n/a - terminated"/>
    <s v="N/A - terminated"/>
    <s v="Empagliflozin for treating type 2 diabetes in people aged 10 to 17 years (terminated appraisal) (TA1006) [ID6258]"/>
    <s v="Diabetes"/>
    <s v="Diabetes"/>
    <x v="0"/>
    <s v="Not applicable"/>
    <s v="Not applicable"/>
    <s v="n/a - terminated"/>
    <s v="n/a - terminated"/>
    <s v="n/a - terminated"/>
    <s v="n/a - terminated"/>
    <s v="n/a - terminated"/>
    <s v="n/a - terminated"/>
    <s v="NICE is unable to make a recommendation about the use in the NHS of empagliflozin (Jardiance) for treating type 2 diabetes in people aged 10 to 17 years. This is because Boehringer Ingelheim did not provide an evidence submission."/>
    <s v="Single Technology Appraisal"/>
    <s v="N/A"/>
  </r>
  <r>
    <x v="1"/>
    <s v="N/A"/>
    <x v="76"/>
    <d v="2024-10-17T00:00:00"/>
    <s v="Consultation complete"/>
    <s v="Rucaparib for maintenance treatment of relapsed platinum-sensitive ovarian, fallopian tube or peritoneal cancer (Review of TA611) TA1007 [ID4069]"/>
    <s v="Cancer"/>
    <s v="Ovarian cancer"/>
    <x v="1"/>
    <s v="NHS England"/>
    <s v="Secondary care - acute"/>
    <n v="30"/>
    <s v="Oral"/>
    <s v="Neutral"/>
    <s v="drug and comparators are oral treatments"/>
    <n v="600"/>
    <s v="Assess locally"/>
    <s v="Guidance states that rucaparib is recommended, within its marketing authorisation, as an option for the maintenance treatment of relapsed platinum-sensitive high-grade epithelial, ovarian, fallopian tube or primary peritoneal cancer that has completely or partially responded to platinum-based chemotherapy in adults. Rucaparib is only recommended if the company provides it according to the commercial arrangement._x000a_ _x000a_If people with the condition and their healthcare professional consider rucaparib to be 1 of a range of suitable treatments, after discussing the advantages and disadvantages of all the options, the least expensive should be used. Administration costs, dosages, price per dose and commercial arrangements should all be taken into account. "/>
    <s v="Cost comparison"/>
    <s v="AS"/>
  </r>
  <r>
    <x v="1"/>
    <s v="N/A"/>
    <x v="77"/>
    <d v="2024-12-24T00:00:00"/>
    <s v="Consultation complete"/>
    <s v="Trifluridine–tipiracil with bevacizumab for treating metastatic colorectal cancer after 2 systemic treatments (TA1008) [ID6298]"/>
    <s v="Cancer"/>
    <s v="Colorectal cancer"/>
    <x v="1"/>
    <s v="NHS England"/>
    <s v="Secondary care - acute"/>
    <n v="90"/>
    <s v="Oral plus IV"/>
    <s v="Increase"/>
    <s v="There will be a capacity increase because this treatment is delivered intravenously and comparator treatments are delivered orally."/>
    <n v="3402"/>
    <n v="1963"/>
    <s v="Trifluridine–tipiracil with bevacizumab is recommended, within its marketing authorisation, for treating metastatic colorectal cancer in adults who have had 2 lines of treatment (including fluoropyrimidine-, oxaliplatin and irinotecan-based chemotherapies, anti-vascular endothelial growth factor or anti-epidermal growth factor receptor treatments). Trifluridine–tipiracil with bevacizumab is only recommended if the company provides trifluridine–tipiracil according to the commercial arrangement._x000a_"/>
    <s v="Single Technology Appraisal"/>
    <s v="PW"/>
  </r>
  <r>
    <x v="1"/>
    <s v="N/A"/>
    <x v="78"/>
    <d v="2024-12-31T00:00:00"/>
    <s v="Consultation complete"/>
    <s v="Latanoprost-netarsudil for previously treated open-angle glaucoma or ocular hypertension TA1009 [ID1363]"/>
    <s v="Ophthalmology"/>
    <s v="Glaucoma"/>
    <x v="6"/>
    <s v="ICB"/>
    <s v="Secondary care - acute and primary care"/>
    <n v="90"/>
    <s v="Eye drops"/>
    <s v="Neutral"/>
    <s v="The resource impact template shows an increase in outpatient appointments. However this is because of expected population growth rather than the treatment."/>
    <n v="152000"/>
    <n v="7900"/>
    <s v="Guidance states that latanoprost–netarsudil is recommended as an option for reducing intraocular pressure (IOP) in adults with primary open-angle glaucoma or ocular hypertension when a prostaglandin analogue alone has not reduced IOP enough, only if:_x000a_• they have then tried a fixed-dose combination treatment and it has not reduced IOP enough, or _x000a_• a fixed-dose combination treatment containing beta-blockers is unsuitable._x000a_"/>
    <s v="Single Technology Appraisal"/>
    <s v="MW"/>
  </r>
  <r>
    <x v="1"/>
    <s v="N/A"/>
    <x v="79"/>
    <s v="n/a - managed access agreement"/>
    <s v="Consultation complete"/>
    <s v="Belzutifan for treating clear-cell renal carcinoma caused by von Hippel-Lindau disease (TA1011) [ID3932]"/>
    <s v="Endocrinology"/>
    <s v="Von hippel-lindau"/>
    <x v="1"/>
    <s v="NHS England"/>
    <s v="Secondary care - acute"/>
    <s v="n/a - managed access agreement"/>
    <s v="Oral"/>
    <s v="Increase"/>
    <s v="There will be an increase in capacity due to the number of administrations increasing"/>
    <n v="109"/>
    <n v="109"/>
    <s v="Belzutifan is recommended with managed access, as an option for treating von Hippel-Lindau (VHL) disease in adults:_x000a_• who need treatment for VHL-associated renal cell carcinoma, central nervous system hemangioblastomas or pancreatic neuroendocrine tumours, and_x000a_• when localised procedures are unsuitable or undesirable._x000a_It is only recommended if the conditions in the managed access agreement for belzutifan are followed._x000a_"/>
    <s v="Single Technology Appraisal"/>
    <s v="PW"/>
  </r>
  <r>
    <x v="1"/>
    <s v="N/A"/>
    <x v="80"/>
    <d v="2025-01-21T00:00:00"/>
    <s v="Consultation complete"/>
    <s v="Danicopan with ravulizumab or eculizumab for treating paroxysmal nocturnal haemoglobinuria (TA1010) [ID5088]"/>
    <s v="Haematology"/>
    <s v="Nocturnal haemoglobinuria"/>
    <x v="1"/>
    <s v="NHS England"/>
    <s v="Secondary care - acute"/>
    <n v="90"/>
    <s v="Oral"/>
    <s v="Neutral"/>
    <s v="No change to capacity is expected"/>
    <n v="93"/>
    <s v="Assess locally"/>
    <s v="Danicopan is recommended, as an add-on to ravulizumab or eculizumab as an option for treating paroxysmal nocturnal haemoglobinuria in adults who have residual haemolytic anaemia only if:_x000a_• they have clinically significant extravascular haemolysis while on treatment with a complement component 5 inhibitor (C5 inhibitor) and_x000a_• the company provides it according to the commercial arrangement."/>
    <s v="Single Technology Appraisal"/>
    <s v="BG"/>
  </r>
  <r>
    <x v="1"/>
    <s v="N/A"/>
    <x v="80"/>
    <d v="2025-01-21T00:00:00"/>
    <s v="Consultation complete"/>
    <s v="Quizartinib for induction, consolidation and maintenance treatment of newly diagnosed FLT3-ITD-positive acute myeloid leukaemia (TA1013) [ID4042]"/>
    <s v="Cancer"/>
    <s v="Leukaemia"/>
    <x v="1"/>
    <s v="NHS England"/>
    <s v="Secondary care - acute"/>
    <n v="90"/>
    <s v="Oral"/>
    <s v="Increase"/>
    <s v="There will be a capacity increase due to an increase in appointments"/>
    <n v="402"/>
    <n v="182"/>
    <s v="Quizartinib is recommended, within its marketing authorisation, as an option for newly diagnosed FLT3-ITD-positive acute myeloid leukaemia (AML) in adults, when used:_x000a_• with standard cytarabine and anthracycline chemotherapy as induction treatment, then_x000a_• with standard cytarabine chemotherapy as consolidation treatment, then_x000a_• alone as maintenance treatment._x000a__x000a_"/>
    <s v="Single Technology Appraisal"/>
    <s v="SP"/>
  </r>
  <r>
    <x v="1"/>
    <s v="N/A"/>
    <x v="81"/>
    <d v="2025-02-04T00:00:00"/>
    <s v="Consultation complete"/>
    <s v="Avapritinib for treating advanced systemic mastocytosis (TA1012) [ID3770]"/>
    <s v="Haematology"/>
    <s v="Mastocytosis"/>
    <x v="1"/>
    <s v="NHS England"/>
    <s v="Secondary care - acute"/>
    <n v="90"/>
    <s v="Oral"/>
    <s v="Neutral"/>
    <s v="There may be a slight capacity benefit if people move from an IV comparator, however this would only affect a small number of people."/>
    <n v="95"/>
    <n v="50"/>
    <s v="Avapritinib is recommended, within its marketing authorisation as an option for treating advanced systemic mastocytosis (including aggressive systemic mastocytosis, systemic mastocytosis with an associated haematological neoplasm, and mast cell leukaemia) in adults. Avapritinib is only recommended if the company provides it according to the commercial arrangement."/>
    <s v="Single Technology Appraisal"/>
    <s v="BG"/>
  </r>
  <r>
    <x v="1"/>
    <s v="N/A"/>
    <x v="82"/>
    <d v="2025-02-11T00:00:00"/>
    <s v="Consultation complete"/>
    <s v="Alectinib for adjuvant treatment of ALK-positive non-small-cell lung cancer (TA1014) [ID6368]"/>
    <s v="Cancer"/>
    <s v="Lung cancer"/>
    <x v="1"/>
    <s v="NHS England"/>
    <s v="Secondary care - acute"/>
    <n v="90"/>
    <s v="Oral"/>
    <s v="Decrease"/>
    <s v="There will be a capacity decrease due to this oral treatment displacing IV treatment."/>
    <n v="225"/>
    <n v="210"/>
    <s v="Alectinib is recommended, within its marketing authorisation, as an option for the adjuvant treatment of stage 1B (tumours 4 cm or larger) to 3A ALK-positive non-small-cell lung cancer after complete tumour resection in adults."/>
    <s v="Single Technology Appraisal"/>
    <s v="AS"/>
  </r>
  <r>
    <x v="1"/>
    <s v="N/A"/>
    <x v="82"/>
    <d v="2025-02-11T00:00:00"/>
    <s v="Consultation complete"/>
    <s v="Teclistamab for treating relapsed or refractory multiple myeloma after 3 or more treatments (TA1015) [ID6333]"/>
    <s v="Cancer"/>
    <s v="Multiple myeloma"/>
    <x v="1"/>
    <s v="NHS England"/>
    <s v="Secondary care - acute"/>
    <n v="90"/>
    <s v="Subcutaneous injection"/>
    <s v="Increase"/>
    <s v="There will be a capacity increase due to more administration appointments being required for treatment with teclistamab."/>
    <n v="800"/>
    <n v="270"/>
    <s v="Teclistamab is recommended as an option for treating relapsed and refractory multiple myeloma in adults, only after 3 or more lines of  treatment (including an immunomodulatory drug, a proteasome inhibitor and an anti-CD38 antibody) when the myeloma has progressed on their last treatment."/>
    <s v="Single Technology Appraisal"/>
    <s v="BG"/>
  </r>
  <r>
    <x v="1"/>
    <s v="N/A"/>
    <x v="83"/>
    <d v="2025-02-12T00:00:00"/>
    <s v="Consultation complete"/>
    <s v="Elafibranor for treating primary biliary cholangitis (TA1016) [ID6331]"/>
    <s v="Gastroenterology/Hepatology"/>
    <s v="Liver disease"/>
    <x v="1"/>
    <s v="NHS England"/>
    <s v="Secondary care - acute"/>
    <n v="90"/>
    <s v="Oral"/>
    <s v="Neutral"/>
    <s v="This is a further treatment option."/>
    <n v="3580"/>
    <s v="Assess locally"/>
    <s v="Elafibranor is recommended, within its marketing authorisation, as an option for treating primary biliary cholangitis in adults, when used:_x000a_• with ursodeoxycholic acid (UDCA), if the primary biliary cholangitis has not responded well enough to UDCA, or_x000a_• alone, if UDCA cannot be tolerated.                   _x000a_Elafibranor is only recommended if the company provides it according to the commercial arrangement. _x000a_"/>
    <s v="Single Technology Appraisal"/>
    <s v="SP"/>
  </r>
  <r>
    <x v="1"/>
    <s v="N/A"/>
    <x v="84"/>
    <d v="2025-02-18T00:00:00"/>
    <s v="Consultation complete"/>
    <s v="Pembrolizumab with chemotherapy before surgery (neoadjuvant) then alone after surgery (adjuvant) for treating resectable non-small-cell lung cancer TA1017 [ID5094]"/>
    <s v="Cancer"/>
    <s v="Lung cancer"/>
    <x v="1"/>
    <s v="NHS England"/>
    <s v="Secondary care - acute"/>
    <n v="90"/>
    <s v="IV infusion"/>
    <s v="Increase"/>
    <s v="There will be a in capacity impact due to an increase in IV infusions across both neoadjuvant and adjuvant settings"/>
    <n v="2300"/>
    <n v="1000"/>
    <s v="Guidance states that pembrolizumab is recommended, within its marketing authorisation, as an option for neoadjuvant treatment with platinum-based chemotherapy, then continued alone as adjuvant treatment, for resectable non-small-cell lung cancer with a high risk of recurrence in adults. Pembrolizumab is only recommended if the company provides it according to the commercial arrangement._x000a_"/>
    <s v="Single Technology Appraisal"/>
    <s v="MW"/>
  </r>
  <r>
    <x v="1"/>
    <s v="N/A"/>
    <x v="84"/>
    <d v="2025-02-18T00:00:00"/>
    <s v="Consultation complete"/>
    <s v="Fedratinib for treating disease-related splenomegaly or symptoms in myelofibrosis (TA1018) [ID5115]"/>
    <s v="Cancer"/>
    <s v="Bone marrow"/>
    <x v="1"/>
    <s v="NHS England"/>
    <s v="Secondary care - acute"/>
    <n v="90"/>
    <s v="Oral"/>
    <s v="Neutral"/>
    <s v="Any capacity impact has already been recognised while fedratinib has been used in the CDF"/>
    <n v="42"/>
    <n v="42"/>
    <s v="Fedratinib is recommended as an option for treating disease-related splenomegaly or symptoms of primary myelofibrosis, post-polycythaemia vera myelofibrosis or post-essential thrombocythaemia myelofibrosis. It is recommended for adults, only if: _x000a_• they have had ruxolitinib, and_x000a_• momelotinib is unsuitable, and_x000a_• the company provides fedratinib according to the commercial arrangement._x000a__x000a_"/>
    <s v="Single Technology Appraisal"/>
    <s v="PW"/>
  </r>
  <r>
    <x v="1"/>
    <s v="N/A"/>
    <x v="84"/>
    <d v="2024-12-20T00:00:00"/>
    <s v="Consultation complete"/>
    <s v="Crovalimab for treating paroxysmal nocturnal haemoglobinuria in people 12 years and over (TA1019) [ID6140]"/>
    <s v="Haematology"/>
    <s v="Nocturnal haemoglobinuria"/>
    <x v="1"/>
    <s v="NHS England"/>
    <s v="Secondary care - acute"/>
    <n v="30"/>
    <s v="IV infusion"/>
    <s v="Neutral"/>
    <s v="Crovalimab is another treatment option and a capacity impact is not expected."/>
    <n v="390"/>
    <s v="Assess locally"/>
    <s v="Crovalimab is recommended, within its marketing authorisation, as an option for treating paroxysmal nocturnal haemoglobinuria in people 12 years and over who weigh of 40 kg or more. It is recommended for people who:_x000a_• have haemolysis with clinical symptoms indicating high disease activity_x000a_• are clinically stable after having a complement component 5 inhibitor for at least the past 6 months._x000a__x000a_Crovalimab is only recommended if the company provides it according to the commercial arrangement._x000a__x000a_If people with the condition and their healthcare professional consider crovalimab to be 1 of a range of suitable treatments, after discussing the advantages and disadvantages of all the options, the least expensive should be used. Administration costs, dosages, price per dose and commercial arrangements should all be taken into account. "/>
    <s v="Cost comparison"/>
    <s v="BG"/>
  </r>
  <r>
    <x v="1"/>
    <s v="N/A"/>
    <x v="85"/>
    <d v="2024-12-27T00:00:00"/>
    <s v="Consultation complete"/>
    <s v="Eplontersen for treating hereditary transthyretin-related amyloidosis TA1020 [ID6337]"/>
    <s v="Endocrinology"/>
    <s v="Amyloid light-chain amyloidosis"/>
    <x v="1"/>
    <s v="NHS England"/>
    <s v="Tertiary care"/>
    <n v="30"/>
    <s v="Subcutaneous injection"/>
    <s v="Decrease"/>
    <s v="There will be a capacity decrease because the main comparator treatment is a subcutaneous _x000a_injection administered by a health care professional."/>
    <n v="160"/>
    <n v="60"/>
    <s v="Eplontersen is recommended, within its marketing authorisation, as an option for treating hereditary transthyretin-related amyloidosis in adults with stage 1 or stage 2 polyneuropathy. It is only recommended if the company provides eplontersen according to the commercial arrangement."/>
    <s v="Cost comparison"/>
    <s v="MW"/>
  </r>
  <r>
    <x v="1"/>
    <s v="N/A"/>
    <x v="86"/>
    <d v="2025-01-03T00:00:00"/>
    <s v="Consultation complete"/>
    <s v="Crizotinib for treating ROS1-positive advanced non-small-cell lung cancer (TA1021) [ID6289]"/>
    <s v="Cancer"/>
    <s v="Lung cancer"/>
    <x v="1"/>
    <s v="NHS England"/>
    <s v="Secondary care - acute"/>
    <n v="30"/>
    <s v="Oral"/>
    <s v="Neutral"/>
    <s v="Crizotinib is already available in the CDF therefore there will be no impact on capacity when activity moves into routine commissioning."/>
    <n v="40"/>
    <n v="15"/>
    <s v="Crizotinib is recommended as an option for treating ROS1-positive advanced non-small-cell lung cancer in adults, only if:_x000a_• they have not had ROS1 inhibitors_x000a_• the company provides it according to the commercial arrangement."/>
    <s v="Cost comparison"/>
    <s v="BG"/>
  </r>
  <r>
    <x v="1"/>
    <s v="N/A"/>
    <x v="86"/>
    <d v="2025-01-03T00:00:00"/>
    <s v="Consultation complete"/>
    <s v="Bevacizumab gamma for treating wet age-related macular degeneration (TA1022) [ID6320]"/>
    <s v="Ophthalmology"/>
    <s v="Age-related macular degeneration"/>
    <x v="1"/>
    <s v="ICB"/>
    <s v="Secondary care - acute"/>
    <n v="30"/>
    <s v="Intravitreal injection"/>
    <s v="Assess locally"/>
    <s v="Assess locally"/>
    <n v="43800"/>
    <s v="Assess locally"/>
    <s v="Bevacizumab gamma is recommended as an option for treating wet age-related macular degeneration in adults, only if:_x000a_• the eye has a best-corrected visual acuity between 6/12 and 6/96 _x000a_• there is no permanent structural damage to the central fovea _x000a_• the lesion size is 12 disc areas or less in greatest linear dimension _x000a_• there are signs of recent disease progression (for example, blood vessel growth as shown by fluorescein angiography, or recent visual acuity changes)_x000a_• the company provides it according to the commercial arrangement."/>
    <s v="Cost comparison"/>
    <s v="BG"/>
  </r>
  <r>
    <x v="1"/>
    <s v="N/A"/>
    <x v="87"/>
    <s v="n/a - managed access agreement"/>
    <s v="Consultation complete"/>
    <s v="Elranatamab for treating relapsed and refractory multiple myeloma after 3 or more treatments (TA1023) [ID4026]"/>
    <s v="Cancer"/>
    <s v="Multiple myeloma"/>
    <x v="1"/>
    <s v="NHS England"/>
    <s v="Secondary care - acute"/>
    <s v="n/a - managed access agreement"/>
    <s v="Subcutaneous injection"/>
    <s v="Increase"/>
    <s v="There will be an increase in capacity due to an increase in inpatient episodes and the need for additional bed days"/>
    <n v="785"/>
    <n v="268"/>
    <s v="Elranatamab is recommended with managed access as an option for treating relapsed and refractory multiple myeloma in adults, only after 3 or more lines of treatment (including an immunomodulatory agent, a proteasome inhibitor and an anti-CD38 antibody) when the multiple myeloma has progressed on the last treatment. It is only recommended if the conditions in the managed access agreement for elranatamab are followed._x000a_"/>
    <s v="Single Technology Appraisal"/>
    <s v="PW"/>
  </r>
  <r>
    <x v="1"/>
    <s v="N/A"/>
    <x v="87"/>
    <s v="n/a - terminated"/>
    <s v="N/A - terminated"/>
    <s v="Toripalimab with chemotherapy for untreated advanced oesophageal squamous cell cancer (terminated appraisal) (TA1024)"/>
    <s v="Cancer"/>
    <s v="Oesophageal cancer"/>
    <x v="0"/>
    <s v="Not applicable"/>
    <s v="Not applicable"/>
    <s v="n/a - terminated"/>
    <s v="n/a - terminated"/>
    <s v="n/a - terminated"/>
    <s v="n/a - terminated"/>
    <s v="n/a - terminated"/>
    <s v="n/a - terminated"/>
    <s v="NICE is unable to make a recommendation about the use in the NHS of toripalimab (Loqtorzi) with chemotherapy for untreated advanced oesophageal squamous cell cancer in adults. This is because Shanghai Junshi Bioscience has requested a delay to the evidence submission."/>
    <s v="Single Technology Appraisal"/>
    <s v="N/A"/>
  </r>
  <r>
    <x v="1"/>
    <s v="N/A"/>
    <x v="88"/>
    <d v="2025-01-17T00:00:00"/>
    <s v="Consultation complete"/>
    <s v="Ublituximab for treating relapsing multiple sclerosis (TA1025) [ID6350] "/>
    <s v="Central nervous system"/>
    <s v="Multiple sclerosis"/>
    <x v="1"/>
    <s v="NHS England"/>
    <s v="Secondary care - acute"/>
    <n v="30"/>
    <s v="IV infusion"/>
    <s v="Increase"/>
    <s v="There may be a capacity increase because this treatment is delivered intravenously in centres whereas some comparator treatments are delivered subcutaneously via the homecare service."/>
    <n v="43824"/>
    <s v="Assess locally"/>
    <s v="Ublituximab is recommended as an option for treating relapsing forms of multiple sclerosis, defined as active by clinical or imaging features in adults, only if:_x000a_•_x0009_the multiple sclerosis is relapsing–remitting, and_x000a_•_x0009_the company provides it according to the commercial arrangement "/>
    <s v="Cost comparison"/>
    <s v="PW"/>
  </r>
  <r>
    <x v="1"/>
    <s v="N/A"/>
    <x v="89"/>
    <d v="2025-06-21T00:00:00"/>
    <s v="Consultation complete"/>
    <s v="Tirzepatide for managing overweight and obesity (TA1026) [ID6179]"/>
    <s v="Endocrinology"/>
    <s v="Obesity"/>
    <x v="1"/>
    <s v="ICB"/>
    <s v="Primary care and secondary care - acute"/>
    <n v="180"/>
    <s v="Subcutaneous injection"/>
    <s v="Increase"/>
    <s v="There will be an increase in appointments for titration and monitoring"/>
    <n v="3350000"/>
    <s v="220,000 in first 3 years"/>
    <s v="Guidance published. Tirzepatide is recommended as an option for managing overweight and obesity, alongside a reduced-calorie diet and increased physical activity, in adults, only if they have:_x000a_• an initial body mass index (BMI) of at least 35 kg/m2 and_x000a_• at least 1 weight-related comorbidity._x000a__x000a_Use lower BMI thresholds (usually reduced by 2.5 kg/m2) for people from South Asian, Chinese, other Asian, Middle Eastern, Black African or African-Caribbean ethnic backgrounds._x000a__x000a_If less than 5% of the initial weight has been lost after 6 months on the highest tolerated dose, decide whether to continue treatment, taking into account the benefits and risks of treatment for the person._x000a__x000a_A funding variation was received by NICE during development of the guidance, as a result the implementation period has been extended to 180 days in non-specialist weight management settings and the uptake will increase in stages to around 220,000 patients in the first 3 years.  NICE plans to review the funding variation after the initial 3 year period."/>
    <s v="Single Technology Appraisal"/>
    <s v="AS"/>
  </r>
  <r>
    <x v="1"/>
    <s v="N/A"/>
    <x v="90"/>
    <d v="2025-04-09T00:00:00"/>
    <s v="Consultation complete"/>
    <s v="Tebentafusp for treating advanced uveal melanoma (TA1027) [ID1441]"/>
    <s v="Cancer"/>
    <s v="Melanoma"/>
    <x v="1"/>
    <s v="NHS England"/>
    <s v="Secondary care - acute"/>
    <n v="90"/>
    <s v="IV infusion"/>
    <s v="Increase"/>
    <s v="There will be an increase in the number of administration appointments and the number of tests carried out"/>
    <n v="120"/>
    <n v="60"/>
    <s v="Tebentafusp is recommended, within its marketing authorisation, for treating HLA-A*02:01-positive unresectable or metastatic uveal melanoma in adults. Tebentafusp is only recommended if the company provides it according to the commercial arrangement."/>
    <s v="Single Technology Appraisal"/>
    <s v="AS"/>
  </r>
  <r>
    <x v="1"/>
    <s v="Yes"/>
    <x v="91"/>
    <s v="n/a - terminated"/>
    <s v="N/A - terminated"/>
    <s v="Bimekizumab for treating moderate to severe hidradenitis suppurativa (terminated appraisal) (TA1028) [ID6134]"/>
    <s v="Dermatology"/>
    <s v="Hidradenitis suppurativa"/>
    <x v="0"/>
    <s v="Not applicable"/>
    <s v="Not applicable"/>
    <s v="n/a - terminated"/>
    <s v="n/a - terminated"/>
    <s v="n/a - terminated"/>
    <s v="n/a - terminated"/>
    <s v="n/a - terminated"/>
    <s v="n/a - terminated"/>
    <s v="NICE is unable to make a recommendation about the use in the NHS of bimekizumab (Bimzelx) for treating moderate to severe hidradenitis suppurativa in adults. This is because UCB Pharma withdrew from the appraisal."/>
    <s v="Single Technology Appraisal"/>
    <s v="PW"/>
  </r>
  <r>
    <x v="1"/>
    <s v="Yes"/>
    <x v="91"/>
    <s v="n/a - terminated"/>
    <s v="N/A - terminated"/>
    <s v="Andexanet alfa for reversing anticoagulation in people with intracranial haemorrhage (terminated appraisal) (TA1029)"/>
    <s v="Not applicable"/>
    <s v="Not applicable"/>
    <x v="0"/>
    <s v="Not applicable"/>
    <s v="Not applicable"/>
    <s v="n/a - terminated"/>
    <s v="n/a - terminated"/>
    <s v="n/a - terminated"/>
    <s v="n/a - terminated"/>
    <s v="n/a - terminated"/>
    <s v="n/a - terminated"/>
    <s v="NICE is unable to make a recommendation about the use in the NHS of andexanet alfa (Ondexxya) for reversing anticoagulation in adults with intracranial haemorrhage. This is because AstraZeneca did not provide an evidence submission."/>
    <s v="Single Technology Appraisal"/>
    <s v="N/A"/>
  </r>
  <r>
    <x v="1"/>
    <s v="Yes"/>
    <x v="91"/>
    <d v="2025-04-15T00:00:00"/>
    <s v="Consultation complete"/>
    <s v="Durvalumab with chemotherapy before surgery (neoadjuvant) then alone after surgery (adjuvant) for treating resectable non-small-cell lung cancer (TA1030) [ID6220]"/>
    <s v="Cancer"/>
    <s v="Lung cancer"/>
    <x v="1"/>
    <s v="NHS England"/>
    <s v="Secondary care - acute"/>
    <n v="90"/>
    <s v="Intravenous"/>
    <s v="Increase"/>
    <s v="There will be an increase in capacity due to the increased number of intravenous administrations"/>
    <n v="2000"/>
    <n v="700"/>
    <s v="Durvalumab is recommended, within its marketing authorisation, as neoadjuvant treatment with platinum-based chemotherapy, then continued alone as adjuvant treatment, for treating non-small-cell lung cancer in adults whose cancer:_x000a_• is resectable (tumours 4 cm or over, or node positive) and_x000a_• has no epidermal growth factor receptor mutations or anaplastic lymphoma kinase rearrangements."/>
    <s v="Single Technology Appraisal"/>
    <s v="AS"/>
  </r>
  <r>
    <x v="1"/>
    <s v="Yes"/>
    <x v="92"/>
    <d v="2025-04-16T00:00:00"/>
    <s v="Consultation complete"/>
    <s v="Vamorolone for treating Duchenne muscular dystrophy in people 4 years and over (TA1031) [ID4024]"/>
    <s v="Musculo-skeletal"/>
    <s v="Duchenne muscular dystrophy"/>
    <x v="1"/>
    <s v="NHS England"/>
    <s v="Secondary care - acute"/>
    <n v="90"/>
    <s v="Oral"/>
    <s v="Decrease"/>
    <s v="There may be a reduction in adverse events which may result in a capacity benefit with respect to scans, GP appointments and hospitalisations"/>
    <n v="1650"/>
    <n v="1550"/>
    <s v="Vamorolone is recommended, within its marketing authorisation, as an option for treating Duchenne muscular dystrophy in people 4 years and over._x000a__x000a_The estimated population and capacity impact is based on the budget impact test undertaken. This may change as the technology appraisal is developed."/>
    <s v="Single Technology Appraisal"/>
    <s v="BG"/>
  </r>
  <r>
    <x v="1"/>
    <s v="Yes"/>
    <x v="92"/>
    <s v="n/a - terminated"/>
    <s v="N/A - terminated"/>
    <s v="Niraparib with abiraterone acetate and prednisone for untreated hormone-relapsed metastatic prostate cancer (terminated appraisal) (TA1032)"/>
    <s v="Not applicable"/>
    <s v="Not applicable"/>
    <x v="0"/>
    <s v="Not applicable"/>
    <s v="Not applicable"/>
    <s v="n/a - terminated"/>
    <s v="n/a - terminated"/>
    <s v="n/a - terminated"/>
    <s v="n/a - terminated"/>
    <s v="n/a - terminated"/>
    <s v="n/a - terminated"/>
    <s v="NICE is unable to make a recommendation about the use in the NHS of niraparib (Zejula) with abiraterone acetate and prednisone for untreated hormone-relapsed metastatic prostate cancer in adults. This is because Johnson &amp; Johnson Innovative Medicine did not provide an evidence submission."/>
    <s v="Single Technology Appraisal"/>
    <s v="N/A"/>
  </r>
  <r>
    <x v="1"/>
    <s v="Yes"/>
    <x v="93"/>
    <d v="2025-04-22T00:00:00"/>
    <s v="Consultation complete"/>
    <s v="Anhydrous sodium thiosulfate for preventing hearing loss caused by cisplatin chemotherapy in people 1 month to 17 years with localised solid tumours (TA1034) [ID1001]"/>
    <s v="Cancer"/>
    <s v="Hearing loss"/>
    <x v="1"/>
    <s v="NHS England"/>
    <s v="Secondary care - acute"/>
    <n v="90"/>
    <s v="IV infusion"/>
    <s v="Increase &amp; decrease"/>
    <s v=" Additional hospital nurse time may be required to administer treatment. However, monitoring requirements for ototoxicity should be reduced due to the protection of hearing and therefore a reduced requirement for audiology assessments per year."/>
    <n v="60"/>
    <n v="35"/>
    <s v="Anhydrous sodium thiosulfate is recommended, within its marketing authorisation, for preventing hearing loss caused by cisplatin chemotherapy in people 1 month to 17 years with localised, non-metastatic solid tumours. It is only recommended if the company provides it according to the commercial arrangement _x000a_"/>
    <s v="Single Technology Appraisal"/>
    <s v="PW"/>
  </r>
  <r>
    <x v="1"/>
    <s v="Yes"/>
    <x v="94"/>
    <d v="2025-04-23T00:00:00"/>
    <s v="Consultation complete"/>
    <s v="Vadadustat for treating symptomatic anaemia in adults having dialysis for chronic kidney disease (TA1035) [ID3821]"/>
    <s v="Renal"/>
    <s v="Anaemia"/>
    <x v="1"/>
    <s v="NHS England"/>
    <s v="Secondary care - acute"/>
    <n v="90"/>
    <s v="Oral"/>
    <s v="Decrease"/>
    <s v="Replacement of an IV or SC treatment with an oral treatment is expected to result in savings in nursing time for administration and preparing for administration."/>
    <n v="27200"/>
    <s v="Assess locally"/>
    <s v="Vadadustat is recommended, within its marketing authorisation, as an option for treating symptomatic anaemia caused by chronic kidney disease in adults having maintenance dialysis. Vadadustat is only recommended if the company provides it according to the commercial _x000a_arrangement_x000a_"/>
    <s v="Single Technology Appraisal"/>
    <s v="PW"/>
  </r>
  <r>
    <x v="1"/>
    <s v="Yes"/>
    <x v="95"/>
    <d v="2025-05-06T00:00:00"/>
    <s v="Consultation complete"/>
    <s v="Elacestrant for treating oestrogen receptor-positive, HER2-negative advanced breast cancer with an ESR1 mutation after endocrine treatment (TA1036) [ID6225]"/>
    <s v="Cancer"/>
    <s v="Breast cancer"/>
    <x v="1"/>
    <s v="NHS England"/>
    <s v="Secondary care - acute"/>
    <n v="90"/>
    <s v="Oral"/>
    <s v="Increase &amp; decrease"/>
    <s v="There will be a decrease in capacity due to a move between oral and IV administrations. There will be an increase in genetic tests."/>
    <n v="1100"/>
    <n v="1000"/>
    <s v="Elacestrant is recommended as an option for treating oestrogen receptor (ER)-positive HER2-negative locally advanced or metastatic breast cancer with an activating ESR1 mutation that has progressed after at least 1 line of endocrine therapy plus a cyclin-dependent kinase (CDK) 4 and 6 inhibitor in:_x000a_• women, trans men and non-binary people who have been through the menopause_x000a_• trans women and men. _x000a_Elacestrant is recommended only if: _x000a_• the cancer has progressed after at least 12 months of endocrine treatment plus a CDK 4 and 6 inhibitor, and _x000a_• the company provides it according to the commercial arrangement."/>
    <s v="Single Technology Appraisal"/>
    <s v="AS"/>
  </r>
  <r>
    <x v="1"/>
    <s v="Yes"/>
    <x v="95"/>
    <d v="2025-05-06T00:00:00"/>
    <s v="Consultation complete"/>
    <s v="Pembrolizumab for adjuvant treatment of resected non-small-cell lung cancer (TA1037) [ID3907]"/>
    <s v="Cancer"/>
    <s v="Lung cancer"/>
    <x v="1"/>
    <s v="NHS England"/>
    <s v="Secondary care - acute"/>
    <n v="90"/>
    <s v="IV infusion"/>
    <s v="Increase"/>
    <s v="There will be a capacity increase because pembrolizumab is recommended after complete tumour resection and platinum-based chemotherapy."/>
    <n v="350"/>
    <n v="130"/>
    <s v="Pembrolizumab is recommended, within its marketing authorisation, as an option for the adjuvant treatment of non-small-cell lung cancer with a high risk of recurrence after complete resection and platinum-based chemotherapy in adults. Pembrolizumab is only recommended if the company provides it according to the commercial arrangement._x000a_"/>
    <s v="Single Technology Appraisal"/>
    <s v="MW"/>
  </r>
  <r>
    <x v="1"/>
    <s v="Yes"/>
    <x v="96"/>
    <d v="2025-05-13T00:00:00"/>
    <s v="Consultation complete"/>
    <s v="Selpercatinib for advanced thyroid cancer with RET alterations after treatment with a targeted cancer drug in people 12 years and over (managed access review of TA742) (TA1038) [ID6288]"/>
    <s v="Cancer"/>
    <s v="Thyroid cancer"/>
    <x v="2"/>
    <s v="NHS England"/>
    <s v="Secondary care - acute"/>
    <n v="90"/>
    <s v="Oral"/>
    <s v="Neutral"/>
    <s v="Selpercatinib is already available in the CDF therefore there will be no impact on capacity if the activity moves into routine commissioning."/>
    <s v="&lt;5"/>
    <s v="&lt;5"/>
    <s v="Selpercatinib is recommended as an option in people 12 years and over for treating:_x000a_• advanced RET fusion-positive thyroid cancer in people 12 years and older who need systemic therapy after sorafenib or lenvatinib_x000a_• advanced RET-mutant medullary thyroid cancer in people 12 years and older who need systemic therapy after cabozantinib or vandetanib._x000a_Selpercatinib is only recommended if the company provides it according to the commercial arrangement._x000a__x000a_People are expected to receive selpercatinib earlier in the pathway where uptake is anticipated to be high, therefore the eligible population and uptake at this stage of the pathway is expected to be very small. The estimated population and capacity impact is based on the draft guidance. These may change as the technology appraisal is developed."/>
    <s v="Single Technology Appraisal"/>
    <s v="MW"/>
  </r>
  <r>
    <x v="1"/>
    <s v="Yes"/>
    <x v="96"/>
    <d v="2025-05-13T00:00:00"/>
    <s v="Consultation complete"/>
    <s v="Selpercatinib for advanced thyroid cancer with RET alterations that has not been treated with systemic therapy (TA1039) [ID6132]"/>
    <s v="Cancer"/>
    <s v="Thyroid cancer"/>
    <x v="10"/>
    <s v="NHS England"/>
    <s v="Secondary care - acute"/>
    <n v="90"/>
    <s v="Oral"/>
    <s v="Increase"/>
    <s v="There will be a capacity increase due to an increase in outpatient appointments "/>
    <n v="28"/>
    <n v="28"/>
    <s v="FDG published. Draft guidance states that selpercatinib is recommended as an option for treating:_x000a_• advanced RET-mutant medullary thyroid cancer and _x000a_• advanced RET fusion-positive thyroid cancer that is refractory to radioactive iodine (if radioactive iodine is appropriate)._x000a__x000a_It is for people 12 years and over and is recommended only if:_x000a_• the cancer has not been treated with a targeted cancer drug, and_x000a_• the company provides it according to the commercial arrangement._x000a__x000a_The estimated population and capacity impact is based on the draft guidance. These may change as the technology appraisal is developed."/>
    <s v="Single Technology Appraisal"/>
    <s v="SP"/>
  </r>
  <r>
    <x v="1"/>
    <s v="Yes"/>
    <x v="97"/>
    <d v="2025-03-21T00:00:00"/>
    <s v="Consultation complete"/>
    <s v="Durvalumab with etoposide and platinum-based chemotherapy for untreated extensive-stage small-cell lung cancer (TA1041) [ID6404]"/>
    <s v="Cancer"/>
    <s v="Lung cancer"/>
    <x v="2"/>
    <s v="NHS England"/>
    <s v="Secondary care - acute"/>
    <n v="30"/>
    <s v="Intravenous"/>
    <s v="Neutral"/>
    <s v="N/A"/>
    <n v="1700"/>
    <n v="540"/>
    <s v="Durvalumab with etoposide and either carboplatin or cisplatin is recommended as an option for untreated extensive-stage small-cell lung cancer in adults, only if: _x000a_• they have an Eastern Cooperative Oncology Group performance status of 0 or 1, and _x000a_• the company provides durvalumab according to the commercial arrangement_x000a__x000a_A cost comparison suggests that durvalumab has similar or lower costs as atezolizumab. So, durvalumab is recommended._x000a_"/>
    <s v="Cost comparison"/>
    <s v="MW"/>
  </r>
  <r>
    <x v="1"/>
    <s v="Yes"/>
    <x v="97"/>
    <d v="2025-05-20T00:00:00"/>
    <s v="Consultation complete"/>
    <s v="Selpercatinib for previously treated RET fusion-positive advanced non-small-cell lung cancer (MA review of TA760) (TA1042) [ID6293]"/>
    <s v="Cancer"/>
    <s v="Lung cancer"/>
    <x v="2"/>
    <s v="NHS England"/>
    <s v="Secondary care - acute"/>
    <n v="90"/>
    <s v="Oral"/>
    <s v="Neutral"/>
    <s v="Selpercatinib is already available in the CDF therefore there will be no impact on capacity if the activity moves into routine commissioning."/>
    <s v="&lt;15"/>
    <s v="&lt;15"/>
    <s v="Guidance states that selpercatinib is recommended as an option for treating RET fusion_x0002_positive advanced non-small-cell lung cancer (NSCLC) that has not been treated with a RET inhibitor in adults, only if:_x000a_• it has been treated before and_x000a_• the company provides selpercatinib according to the commercial arrangement._x000a__x000a_Because the treatment has been recommended for use in the Cancer Drugs Fund since January 2022, the capacity benefits from being an oral treatment verses intravenous infusions with docetaxel either as a monotherapy or with nintedanib are assumed to have been realised."/>
    <s v="Single Technology Appraisal"/>
    <s v="MW"/>
  </r>
  <r>
    <x v="1"/>
    <s v="Yes"/>
    <x v="98"/>
    <s v="Not recommended in draft guidance"/>
    <s v="Consultation complete"/>
    <s v="Efgartigimod for treating generalised myasthenia gravis [ID4003]"/>
    <s v="Central nervous system"/>
    <s v="Myasthenia gravis"/>
    <x v="11"/>
    <s v="NHS England"/>
    <s v="Secondary care - acute and Tertiary care"/>
    <s v="Not recommended in draft guidance"/>
    <s v="Intravenous"/>
    <s v="Decrease"/>
    <s v="If recommended there will be a decrease in capacity if efgartigimod replaces comparator treatments"/>
    <n v="720"/>
    <s v="TBC"/>
    <s v="FDG published. Draft guidance states that efgartigimod is not recommended, within its marketing authorisation, as an add-on to standard treatment for generalised myasthenia gravis in adults who test positive for anti-acetylcholine receptor antibodies._x000a__x000a_NICE has received 2 appeals, that fall within one or more of the two strictly limited grounds for appeal._x000a__x000a_"/>
    <s v="Single Technology Appraisal"/>
    <s v="MW"/>
  </r>
  <r>
    <x v="1"/>
    <m/>
    <x v="98"/>
    <s v="n/a - managed access agreement"/>
    <d v="2025-01-31T00:00:00"/>
    <s v="Exagamglogene autotemcel for treating sickle cell disease [ID4016]"/>
    <s v="Haematology"/>
    <s v="Sickle cell"/>
    <x v="9"/>
    <s v="NHS England"/>
    <s v="Secondary care - acute"/>
    <s v="n/a - managed access agreement"/>
    <s v="Single IV infusion"/>
    <s v="Increase &amp; decrease"/>
    <s v="There will be a capacity increase due to service and infrastructure requirements._x000a_There may be a decrease in blood transfusions."/>
    <n v="1794"/>
    <s v="TBC"/>
    <s v="FDG published. Draft guidance states that exagamglogene autotemcel (exa-cel) is recommended with managed access as an option for treating sickle cell disease in people 12 years and over:_x000a_• who have:_x000a_- recurrent vaso-occlusive crises and_x000a_- βS/βS, βS/β+ or βS/β0 genotype, and_x000a_• when a haematopoietic stem cell transplant is suitable, but a human leukocyte antigen-matched related haematopoietic stem cell donor is not available._x000a__x000a_it is only recommended:_x000a_• for people who have had at least 2 VOCs per year during the 2 previous years and_x000a_• if the conditions in the managed access agreement for exa-cel are followed._x000a__x000a_The estimated population and capacity impact is based on the budget impact test undertaken. These may change as the technology appraisal is developed._x000a__x000a_"/>
    <s v="Single Technology Appraisal"/>
    <s v="SP"/>
  </r>
  <r>
    <x v="1"/>
    <s v="Yes"/>
    <x v="98"/>
    <d v="2025-05-27T00:00:00"/>
    <d v="2025-01-21T00:00:00"/>
    <s v="Osimertinib for adjuvant treatment of EGFR mutation-positive non-small-cell lung cancer after complete tumour resection (Review of TA761) (TA1043) [ID5120]"/>
    <s v="Cancer"/>
    <s v="Lung cancer"/>
    <x v="10"/>
    <s v="NHS England"/>
    <s v="Secondary care - acute and Tertiary care"/>
    <n v="90"/>
    <s v="Oral"/>
    <s v="Increase"/>
    <s v="There will be a capacity impact due to an increase in secondary care appointments"/>
    <n v="690"/>
    <n v="670"/>
    <s v="Guidance states that osimertinib is recommended, within its marketing authorisation, as an option for the adjuvant treatment of stage 1b to 3a non‑small‑cell lung cancer after complete tumour resection. It is for adults whose tumours have epidermal growth factor receptor (EGFR) exon 19 deletions or EGFR exon 21 (L858R) substitution mutations. It is only recommended if: _x000a_• osimertinib is stopped at 3 years, or earlier if there is disease recurrence or unacceptable toxicity and_x000a_• the company provides it according to the commercial arrangement. _x000a__x000a_People having osimertinib need additional monitoring tests with either an electrocardiogram (ECG) or echocardiogram._x000a_Monitoring appointments are required to collect the next cycle of treatment. There is therefore a capacity impact on cardiology services compared with active monitoring.  "/>
    <s v="Single Technology Appraisal"/>
    <s v="MW"/>
  </r>
  <r>
    <x v="1"/>
    <m/>
    <x v="99"/>
    <s v="Not recommended in draft guidance"/>
    <s v="TBC"/>
    <s v="Capivasertib with fulvestrant for treating hormone receptor-positive HER2-negative advanced breast cancer after endocrine treatment ID6370"/>
    <s v="Cancer"/>
    <s v="Breast cancer"/>
    <x v="11"/>
    <s v="NHS England"/>
    <s v="Secondary care - acute"/>
    <s v="Not recommended in draft guidance"/>
    <s v="Oral / intramuscular injection"/>
    <s v="Increase"/>
    <s v="If recommended there will be a capacity impact due to an increase in intramuscular injections compared to exclusively oral treatment options"/>
    <s v="CIC"/>
    <s v="TBC"/>
    <s v="DG Published. Draft guidance states that capivasertib plus fulvestrant is not recommended, within its marketing authorisation, for treating hormone receptor (HR)-positive HER2-negative (defined as immunohistochemistry [IHC]0 or IHC1 positive, or IHC2 positive or in situ hybridisation [ISH]1 negative) locally advanced or metastatic breast cancer in adults that has:_x000a_• 1 or more PIK3CA, AKT1 or PTEN gene alterations_x000a_• recurred after or progressed on endocrine treatment._x000a_"/>
    <s v="Single Technology Appraisal"/>
    <s v="AS"/>
  </r>
  <r>
    <x v="1"/>
    <m/>
    <x v="100"/>
    <d v="2025-06-03T00:00:00"/>
    <d v="2025-01-30T00:00:00"/>
    <s v="12 SQ-HDM SLIT for treating allergic rhinitis and allergic asthma caused by house dust mites (review of TA834) [ID6280]"/>
    <s v="Respiratory"/>
    <s v="Asthma"/>
    <x v="6"/>
    <s v="NHS England"/>
    <s v="Primary care and secondary care - acute"/>
    <n v="90"/>
    <s v="Oral"/>
    <s v="Increase in monitoring but reduction in severity of disease."/>
    <s v="People receiving 12 SQ HDM SLIT will have 2 appointments in secondary care, 2 FeNO tests and 1 lung function test but hospitalisations from acute disease may be reduced."/>
    <n v="14600"/>
    <n v="2300"/>
    <s v="FDG published. Draft guidance states that 12 standard quality house dust mite sublingual lyophilisate (SQ_x0002_HDM SLIT) is recommended, within its marketing authorisation, as an option for treating moderate to severe house dust mite allergic rhinitis in _x000a_people 12 to 65 years that is:_x000a_• diagnosed by clinical history and a positive test of house dust mite sensitisation (skin prick test or specific immunoglobulin E) and_x000a_• persistent despite use of symptom-relieving medicine._x000a__x000a__x000a_12 SQ-HDM SLIT is not recommended, within its marketing authorisation, for treating house dust mite allergic asthma in adults that is:_x000a_• diagnosed by clinical history and a positive test of house dust mite sensitisation (skin prick test or specific immunoglobulin E) and_x000a_• associated with mild to severe house dust mite allergic rhinitis and_x000a_• not well controlled by inhaled corticosteroids._x000a__x000a_The eligible population and resource category impact are based on draft guidance. These may change as the technology appraisal is developed."/>
    <s v="Single Technology Appraisal"/>
    <s v="AS"/>
  </r>
  <r>
    <x v="1"/>
    <m/>
    <x v="101"/>
    <s v="Not recommended in draft guidance"/>
    <d v="2025-02-20T00:00:00"/>
    <s v="Lisocabtagene maraleucel for treating relapsed or refractory large B-cell lymphoma after first-line chemoimmunotherapy when a stem cell transplant is suitable [ID3887]"/>
    <s v="Cancer"/>
    <s v="Lymphoma"/>
    <x v="11"/>
    <s v="NHS England"/>
    <s v="Secondary care - acute"/>
    <s v="Not recommended in draft guidance"/>
    <s v="IV infusion"/>
    <s v="Neutral"/>
    <s v="No capacity impact is expected"/>
    <n v="570"/>
    <s v="TBC"/>
    <s v="DG published. Draft guidance states that lisocabtagene maraleucel (liso-cel) is not recommended, within its marketing authorisation, for treating the following large B-cell lymphomas that are refractory to, or have relapsed within 12 months after, first-line _x000a_chemoimmunotherapy in adults:_x000a_• diffuse large B-cell lymphoma_x000a_• high-grade B-cell lymphoma_x000a_• primary mediastinal large B-cell lymphoma_x000a_• follicular lymphoma grade 3B._x000a__x000a_The next committee meeting is scheduled for 14 January 2025._x000a__x000a_The estimated population is based on the budget impact test undertaken. This may change as the technology appraisal is developed."/>
    <s v="Single Technology Appraisal"/>
    <s v="BG"/>
  </r>
  <r>
    <x v="1"/>
    <m/>
    <x v="102"/>
    <s v="TBC"/>
    <d v="2025-02-17T00:00:00"/>
    <s v="Rucaparib for maintenance treatment of advanced ovarian, fallopian tube and peritoneal cancer after response to first-line platinum-based chemotherapy [ID5100]"/>
    <s v="Cancer"/>
    <s v="Ovarian, fallopian tube and peritoneal cancer"/>
    <x v="1"/>
    <s v="NHS England"/>
    <s v="Secondary care - acute"/>
    <s v="TBC"/>
    <s v="Oral"/>
    <s v="Neutral"/>
    <s v="The capacity impact is expected to be neutral as rucaparib and the comparator treatment are both oral treatments and both require similar testing"/>
    <n v="880"/>
    <n v="440"/>
    <s v="DG Published. Draft guidance states that rucaparib is recommended as an option for the maintenance treatment of advanced (International Federation of Gynaecology and Obstetrics [FIGO] stages 3 and 4) high-grade epithelial ovarian, fallopian tube or primary peritoneal cancer after complete or partial response to first-line platinum-based chemotherapy in adults, only if:_x000a_• _x0009_it is homologous recombination deficiency (HRD) positive, and_x000a_• _x0009_BRCA mutation-negative, and_x000a_• _x0009_the company provides it according to the commercial arrangement. _x000a__x000a_The estimated population and capacity impact is based on the budget impact test undertaken. This may change as the technology appraisal is developed."/>
    <s v="Single Technology Appraisal"/>
    <s v="AS"/>
  </r>
  <r>
    <x v="1"/>
    <m/>
    <x v="103"/>
    <s v="TBC"/>
    <s v="TBC"/>
    <s v="Blinatumomab with chemotherapy for consolidation treatment of Philadelphia-chromosome-negative CD19-positive B-precursor acute lymphoblastic leukaemia with no measurable residual disease [ID6405]"/>
    <s v="Cancer"/>
    <s v="Leukaemia"/>
    <x v="10"/>
    <s v="NHS England"/>
    <s v="Secondary care - acute"/>
    <s v="TBC"/>
    <s v="IV infusion"/>
    <s v="Increase"/>
    <s v="There will be an increase in inpatient stays for administration, outpatient visits for IV pump bag changes and aseptic preps."/>
    <n v="60"/>
    <s v="TBC"/>
    <s v="Guidance is still in early development stage. More information will be provided as the development of the guidance progresses._x000a__x000a_The estimated population and capacity impact is based on the budget impact test undertaken. This may change as the technology appraisal is developed."/>
    <s v="Single Technology Appraisal"/>
    <s v="SP"/>
  </r>
  <r>
    <x v="1"/>
    <s v="No"/>
    <x v="103"/>
    <s v="Not recommended in draft guidance"/>
    <s v="TBC"/>
    <s v="Donanemab for treating mild cognitive impairment or mild dementia caused by Alzheimer's disease [ID6222]"/>
    <s v="Central nervous system"/>
    <s v="Alzheimer's Disease "/>
    <x v="11"/>
    <s v="ICB and NHS England"/>
    <s v="Secondary care - acute"/>
    <s v="Not recommended in draft guidance"/>
    <s v="IV infusion"/>
    <s v="Increase"/>
    <s v="If recommended there will be a capacity increase due to an increase in appointments, scans and administrations"/>
    <s v="ACiC"/>
    <s v="TBC"/>
    <s v="DG published. Draft guidance states that donanemab is not recommended, within its marketing authorisation, for treating mild cognitive impairment and mild dementia due to Alzheimer's disease in adults who are apolipoprotein (APO) E4 heterozygotes or noncarriers. _x000a__x000a_The estimated capacity impact is based on the budget impact test undertaken. This may change as the technology appraisal is developed."/>
    <s v="Single Technology Appraisal"/>
    <s v="MW"/>
  </r>
  <r>
    <x v="1"/>
    <m/>
    <x v="104"/>
    <s v="TBC"/>
    <s v="TBC"/>
    <s v="Omaveloxolone for treating Friedreich’s ataxia in people 16 years and over [ID6423]"/>
    <s v="Neurology"/>
    <s v="Friedreich’s ataxia"/>
    <x v="10"/>
    <s v="NHS England"/>
    <s v="Primary care, secondary care - acute and Tertiary care"/>
    <s v="TBC"/>
    <s v="Oral"/>
    <s v="Increase"/>
    <s v="If recommended there will be a capacity increase due to an increase in monitoring appointments"/>
    <n v="712"/>
    <s v="TBC"/>
    <s v="Guidance is still in early development stage. More information will be provided as the development of the guidance progresses. The first committee meeting for this topic is scheduled for the 19th June 2025._x000a__x000a_The estimated population is based on the budget impact test undertaken. This may change as the technology appraisal is developed."/>
    <s v="Single Technology Appraisal"/>
    <s v="PW"/>
  </r>
  <r>
    <x v="1"/>
    <m/>
    <x v="105"/>
    <s v="TBC"/>
    <s v="Consultation complete"/>
    <s v="Olaparib for treating BRCA mutation-positive HER2-negative metastatic breast cancer after chemotherapy (Review of TA762) [ID6336]"/>
    <s v="Cancer"/>
    <s v="Breast cancer"/>
    <x v="10"/>
    <s v="NHS England"/>
    <s v="Secondary care - acute"/>
    <n v="30"/>
    <s v="Oral"/>
    <s v="Decrease"/>
    <s v="There may be a capacity decrease due to fewer adverse events experienced by those people treated with olaparib."/>
    <n v="300"/>
    <n v="150"/>
    <s v="FDG is published. Draft guidance states that olaparib is recommended, within its marketing authorisation, as an option for treating HER2-negative locally advanced or metastatic breast cancer with germline BRCA1 or BRCA2 mutations in adults who have had:_x000a_•_x0009_an anthracycline and a taxane as neoadjuvant or adjuvant treatment, or for metastatic disease, unless these are not suitable, and_x000a_•_x0009_endocrine therapy if they have hormone receptor (HR)-positive breast cancer, unless this is not suitable._x000a__x000a_The estimated population and capacity impact is based on the draft guidance. These may change as the technology appraisal is developed."/>
    <s v="Cost comparison"/>
    <s v="PW"/>
  </r>
  <r>
    <x v="1"/>
    <m/>
    <x v="105"/>
    <s v="Not recommended in draft guidance"/>
    <s v="TBC"/>
    <s v="Fruquintinib for previously treated metastatic colorectal cancer [ID6274]"/>
    <s v="Cancer"/>
    <s v="Colorectal cancer"/>
    <x v="11"/>
    <s v="NHS England"/>
    <s v="Secondary care - acute"/>
    <s v="Not recommended in draft guidance"/>
    <s v="Oral"/>
    <s v="Increase"/>
    <s v="If recommended there will be a capacity increase due to fruquintinib having a slightly longer treatment duration"/>
    <s v="CiC"/>
    <s v="TBC"/>
    <s v="DG published. Draft guidance states that fruquintinib is not recommended, within its marketing authorisation, for treating metastatic colorectal cancer in adults who have had previous treatment, including:_x000a_• fluoropyrimidine-, oxaliplatin-, and irinotecan-based chemotherapy, with or without an anti-vascular endothelial growth factor [VEGF] treatment, and _x000a_• if the cancer is RAS wildtype, an anti-epidermal growth factor receptor treatment if that is appropriate._x000a__x000a_The estimated capacity impact is based on the budget impact test undertaken. This may change as the technology appraisal is developed."/>
    <s v="Single Technology Appraisal"/>
    <s v="PW"/>
  </r>
  <r>
    <x v="1"/>
    <m/>
    <x v="105"/>
    <s v="Not recommended in draft guidance"/>
    <d v="2025-04-10T00:00:00"/>
    <s v="Spesolimab for treating generalised pustular psoriasis flares [ID3963]"/>
    <s v="Dermatology"/>
    <s v="Psoriasis"/>
    <x v="11"/>
    <s v="ICB"/>
    <s v="Secondary care - acute"/>
    <s v="Not recommended in draft guidance"/>
    <s v="IV infusion"/>
    <s v="Increase and decrease"/>
    <s v="If recommended there will be an increase in the number of IV administration appointments required. There may also be a decrease in impact on healthcare resources required to manage flares."/>
    <n v="1700"/>
    <s v="TBC"/>
    <s v="DG published. Draft guidance states that spesolimab is not recommended, within its marketing authorisation, for treating generalised pustular psoriasis (GPP) flares in adults_x000a__x000a_The estimated population and capacity impact is based on the budget impact test undertaken. This may change as the technology appraisal is developed."/>
    <s v="Single Technology Appraisal"/>
    <s v="PW"/>
  </r>
  <r>
    <x v="1"/>
    <m/>
    <x v="105"/>
    <s v="TBC"/>
    <d v="2025-04-10T00:00:00"/>
    <s v="Belantamab mafodotin with pomalidomide and dexamethasone for treating relapsed or refractory multiple myeloma after 1 or more treatments [ID6211]"/>
    <s v="Cancer"/>
    <s v="Multiple myeloma"/>
    <x v="10"/>
    <s v="NHS England"/>
    <s v="Secondary care - acute"/>
    <s v="TBC"/>
    <s v="IV infusion/Oral"/>
    <s v="TBC"/>
    <s v="TBC"/>
    <n v="2200"/>
    <s v="TBC"/>
    <s v="Guidance is still in early development stage. More information will be provided as the development of the guidance progresses. _x000a__x000a_The estimated population is based on the budget impact test undertaken. This may change as the technology appraisal is developed."/>
    <s v="Single Technology Appraisal"/>
    <s v="PW"/>
  </r>
  <r>
    <x v="1"/>
    <s v="Yes"/>
    <x v="106"/>
    <s v="TBC"/>
    <s v="TBC"/>
    <s v="Marstacimab for treating severe haemophilia A or severe haemophilia B in people 12 years and over [ID6342]"/>
    <s v="Haematology"/>
    <s v="Haemophilia"/>
    <x v="10"/>
    <s v="NHS England"/>
    <s v="Secondary care - acute"/>
    <s v="TBC"/>
    <s v="Subcutaneous injection"/>
    <s v="CiC"/>
    <s v="CiC"/>
    <n v="1500"/>
    <s v="TBC"/>
    <s v="Guidance is still in early development stage. More information will be provided as the development of the guidance progresses. The second committee meeting for this topic is scheduled for the 12th March 2025._x000a__x000a_The estimated population is based on the budget impact test undertaken. This may change as the technology appraisal is developed."/>
    <s v="Single Technology Appraisal"/>
    <s v="MW"/>
  </r>
  <r>
    <x v="1"/>
    <m/>
    <x v="105"/>
    <s v="TBC"/>
    <s v="TBC"/>
    <s v="Belantamab mafodotin with bortezomib and dexamethasone for treating relapsed or refractory multiple myeloma after 1 or more treatments [ID6212]"/>
    <s v="Cancer"/>
    <s v="Multiple myeloma"/>
    <x v="10"/>
    <s v="NHS England"/>
    <s v="Secondary care - acute"/>
    <s v="TBC"/>
    <s v="IV infusion / subcutaneous / oral"/>
    <s v="TBC"/>
    <s v="TBC"/>
    <n v="2200"/>
    <s v="TBC"/>
    <s v="Guidance is still in early development stage. More information will be provided as the development of the guidance progresses. _x000a__x000a_The estimated population and capacity impact is based on the budget impact test undertaken. This may change as the technology appraisal is developed."/>
    <s v="Single Technology Appraisal"/>
    <s v="PW"/>
  </r>
  <r>
    <x v="1"/>
    <m/>
    <x v="105"/>
    <s v="TBC"/>
    <s v="TBC"/>
    <s v="Talazoparib with enzalutamide for untreated hormone-relapsed metastatic prostate cancer [ID4004]"/>
    <s v="Cancer"/>
    <s v="Prostate cancer"/>
    <x v="10"/>
    <s v="NHS England"/>
    <s v="Secondary care - acute"/>
    <s v="TBC"/>
    <s v="Oral"/>
    <s v="TBC"/>
    <s v="TBC"/>
    <s v="TBC"/>
    <s v="TBC"/>
    <s v="Guidance is still in early development stage. More information will be provided as the development of the guidance progresses."/>
    <s v="Single Technology Appraisal"/>
    <s v="PW"/>
  </r>
  <r>
    <x v="1"/>
    <m/>
    <x v="105"/>
    <s v="TBC"/>
    <s v="TBC"/>
    <s v="Brentuximab vedotin with doxorubicin, dacarbazine and vinblastine for previously untreated late-stage classical Hodgkin lymphoma (including Review of TA594) [ID6334]"/>
    <s v="Cancer"/>
    <s v="Lymphoma"/>
    <x v="10"/>
    <s v="NHS England"/>
    <s v="Secondary care - acute"/>
    <s v="TBC"/>
    <s v="IV infusion"/>
    <s v="Neutral"/>
    <s v="No significant impact because treatment duration is similar to comparator options. There may be a decrease in subsequent treatments."/>
    <n v="440"/>
    <s v="TBC"/>
    <s v="Guidance is still in early development stage. More information will be provided as the development of the guidance progresses._x000a__x000a_The estimated population and capacity impact is based on the budget impact test undertaken. These may change as the technology appraisal is developed._x000a_"/>
    <s v="Single Technology Appraisal"/>
    <s v="BG"/>
  </r>
  <r>
    <x v="1"/>
    <m/>
    <x v="105"/>
    <s v="Not recommended in draft guidance"/>
    <s v="TBC"/>
    <s v="Cabotegravir for preventing HIV-1 in adults and young people [ID6255]"/>
    <s v="Infectious diseases"/>
    <s v="HIV"/>
    <x v="11"/>
    <s v="NHS England"/>
    <s v="Secondary care, community care and local authorities"/>
    <s v="Not recommended in draft guidance"/>
    <s v="Intramuscular injection"/>
    <s v="CiC"/>
    <s v="CiC"/>
    <s v="CiC"/>
    <s v="TBC"/>
    <s v="DG published. Draft guidance states that cabotegravir is not recommended, within its marketing authorisation, for pre-exposure prophylaxis (PrEP) alongside safer sex practices to reduce the risk of sexually acquired HIV-1 infection in adults and young people who have a high risk of HIV and weigh at least 35 kg._x000a__x000a_At the technology appraisal committee meeting on Wednesday 04 December 2024, the committee was unable to make a recommendation, because further information is needed. The appraisal will be paused whilst NICE gathers additional information, and stakeholders will be updated in due course. The expected publication date is now TBC."/>
    <s v="Single Technology Appraisal"/>
    <s v="BG"/>
  </r>
  <r>
    <x v="1"/>
    <s v="No"/>
    <x v="105"/>
    <s v="Not recommended in draft guidance"/>
    <s v="TBC"/>
    <s v="Fosdenopterin for treating molybdenum cofactor deficiency type A [ID6264]"/>
    <s v="Genetic medicine"/>
    <s v="Seizures"/>
    <x v="11"/>
    <s v="NHS England"/>
    <s v="Secondary care - acute"/>
    <s v="Not recommended in draft guidance"/>
    <s v="IV infusion"/>
    <s v="Increase"/>
    <s v="If recommended there will be a capacity increase due to an increase in secondary care appointments and people needing a genetic test."/>
    <s v="&gt;10"/>
    <s v="TBC"/>
    <s v="DG published. Draft guidance states that fosdenopterin is not recommended, within its marketing authorisation, for treating molybdenum cofactor deficiency (MoCD) type A in people of all ages._x000a__x000a_The estimated population and capacity impact is based on the budget impact test undertaken. This may change as the technology appraisal is developed."/>
    <s v="Highly Specialised Technology Evaluation"/>
    <s v="GS"/>
  </r>
  <r>
    <x v="1"/>
    <s v="No"/>
    <x v="105"/>
    <s v="Not recommended in draft guidance"/>
    <s v="TBC"/>
    <s v="Lecanemab for treating mild cognitive impairment or mild dementia caused by Alzheimer’s disease [ID4043]"/>
    <s v="Central nervous system"/>
    <s v="Alzheimer's Disease "/>
    <x v="11"/>
    <s v="ICB and NHS England"/>
    <s v="Secondary care - acute"/>
    <s v="Not recommended in draft guidance"/>
    <s v="IV infusion"/>
    <s v="Increase"/>
    <s v="If recommended there will be a capacity increase due to an increase in appointments, scans and administrations"/>
    <s v="ACiC"/>
    <s v="TBC"/>
    <s v="DG published. Draft guidance states that lecanemab is not recommended, within its marketing authorisation, for treating mild cognitive impairment and mild dementia due to Alzheimer’s disease in adults who are apolipoprotein E4 heterozygotes or non-carriers._x000a__x000a_The capacity impact is based on the budget impact test undertaken. This may change as the technology appraisal is developed."/>
    <s v="Single Technology Appraisal"/>
    <s v="MW"/>
  </r>
  <r>
    <x v="1"/>
    <s v="No"/>
    <x v="105"/>
    <s v="Not recommended in draft guidance"/>
    <s v="TBC"/>
    <s v="Leniolisib for activated phosphoinositide 3-kinase delta syndrome in people 12 years and over [ID6130]"/>
    <s v="Immunology"/>
    <s v="Phosphoinositide 3-kinase delta syndrome"/>
    <x v="11"/>
    <s v="NHS England"/>
    <s v="Secondary care - acute"/>
    <s v="Not recommended in draft guidance"/>
    <s v="Oral"/>
    <s v="Decrease"/>
    <s v="If recommended there will be a capacity decrease due to a reduction in current clinical management and people spending less time in hospital"/>
    <s v="CIC"/>
    <s v="TBC"/>
    <s v="DG published. Draft guidance states that leniolisib is not recommended, within its marketing authorisation, for treating activated phosphoinositide 3-kinase delta syndrome (APDS) in people 12 years and over._x000a__x000a_The estimated capacity impact is based on the budget impact test undertaken. This may change as the technology appraisal is developed."/>
    <s v="Highly Specialised Technology Evaluation"/>
    <s v="GS"/>
  </r>
  <r>
    <x v="1"/>
    <m/>
    <x v="105"/>
    <s v="Not recommended in draft guidance"/>
    <s v="TBC"/>
    <s v="Molnupiravir for treating COVID-19 [ID6340]"/>
    <s v="Infectious diseases"/>
    <s v="Respiratory"/>
    <x v="11"/>
    <s v="ICB"/>
    <s v="Primary care and secondary care - acute"/>
    <s v="Not recommended in draft guidance"/>
    <s v="Oral"/>
    <s v="Neutral"/>
    <s v="Further oral treatment option."/>
    <s v="CIC"/>
    <s v="TBC"/>
    <s v="DG published. Draft guidance states that molnupiravir is not recommended, within its marketing authorisation, for treating mild to moderate COVID-19 in adults who have:_x000a_• a positive SARS-CoV-2 test, and_x000a_• 1 or more risk factors for developing severe COVID-19._x000a__x000a_The committee meeting is scheduled for 11 February 2025._x000a__x000a_The estimated capacity impact is based on the budget impact test undertaken. This may change as the technology appraisal is developed."/>
    <s v="Single Technology Appraisal"/>
    <s v="BG"/>
  </r>
  <r>
    <x v="1"/>
    <s v="No"/>
    <x v="105"/>
    <s v="TBC"/>
    <d v="2025-02-21T00:00:00"/>
    <s v="Osimertinib with pemetrexed and platinum-based chemotherapy for untreated EGFR mutation-positive advanced non-small-cell lung cancer [ID6328]"/>
    <s v="Cancer"/>
    <s v="Lung cancer"/>
    <x v="10"/>
    <s v="NHS England"/>
    <s v="Secondary care - acute"/>
    <s v="TBC"/>
    <s v="Oral plus IV"/>
    <s v="Increase"/>
    <s v="If recommended there will be a net capacity increase; there will be a reduction in oral administrations and an increase in IV administrations"/>
    <n v="920"/>
    <s v="TBC"/>
    <s v="DG published. Draft guidance states that osimertinib with pemetrexed and platinum-based chemotherapy is not recommended, within its marketing authorisation, for untreated advanced non-small-cell lung cancer in adults whose tumours have epidermal growth factor receptor exon 19 deletions or exon 21 (L858R) substitution mutations._x000a__x000a_The estimated population and capacity impact is based on the budget impact test undertaken. This may change as the technology appraisal is developed."/>
    <s v="Single Technology Appraisal"/>
    <s v="MW"/>
  </r>
  <r>
    <x v="1"/>
    <m/>
    <x v="105"/>
    <s v="Not recommended in draft guidance"/>
    <s v="Consultation complete"/>
    <s v="Ganaxolone for treating seizures caused by CDKL5 deficiency disorder in people 2 years and over [ID3988]"/>
    <s v="Central nervous system"/>
    <s v="Seizures"/>
    <x v="11"/>
    <s v="NHS England"/>
    <s v="Secondary care - acute"/>
    <s v="Not recommended in draft guidance"/>
    <s v="Oral"/>
    <s v="Increase &amp; decrease"/>
    <s v="If recommended there will be a capacity increase due to an increase in outpatient appointments and a decrease in capacity due to a decrease in A&amp;E visits and inpatient admissions"/>
    <n v="100"/>
    <s v="TBC"/>
    <s v="NICE has received an appeal, that fall within one or more of the two strictly limited grounds for appeal, against the Final Draft Guidance on the above technology from the following organisations:_x000a__x000a_Orion Pharma UK Ltd_x000a__x000a_The appeal panel will convene on Tuesday 26 November at 10:00am via Zoom to hear oral representations from the appellants._x000a__x000a_FDG published. Draft guidance states ganaxolone is not recommended, within its marketing authorisation, as an add-on treatment option for seizures caused by cyclin-dependent kinase like 5 (CDKL5) deficiency disorder (CDD) in children and young people aged 2 to 17 years and adults who turn 18 while on treatment._x000a__x000a_The estimated population and capacity impact is based on the budget impact test undertaken. This may change as the technology appraisal is developed._x000a_"/>
    <s v="Single Technology Appraisal"/>
    <s v="PW"/>
  </r>
  <r>
    <x v="1"/>
    <s v="No"/>
    <x v="105"/>
    <s v="Not recommended in draft guidance"/>
    <s v="Consultation complete"/>
    <s v="Ruxolitinib for treating non-segmental vitiligo in people 12 years and over [ID3998]"/>
    <s v="Dermatology"/>
    <s v="Vitiligo"/>
    <x v="11"/>
    <s v="ICB"/>
    <s v="Secondary care - acute"/>
    <s v="Not recommended in draft guidance"/>
    <s v="Topical"/>
    <s v="Not recommended  "/>
    <s v="N/A not recommended"/>
    <s v="Not recommended"/>
    <s v="Not recommended"/>
    <s v="The appeal panel remitted the evaluation of ruxolitinib cream to the appraisal committee with the instruction to take all reasonable steps to address the issues raised in the upheld appeal points. The committee will consider the upheld appeal points at a future meeting scheduled for 14 May 2025._x000a__x000a_FDG published. Draft guidance states that ruxolitinib cream is not recommended, within its marketing authorisation, for treating non-segmental vitiligo with facial involvement in people 12 years and over."/>
    <s v="Single Technology Appraisal"/>
    <s v="MW"/>
  </r>
  <r>
    <x v="1"/>
    <m/>
    <x v="105"/>
    <s v="Not recommended in draft guidance"/>
    <s v="Consultation complete"/>
    <s v="Isatuximab with pomalidomide and dexamethasone for treating relapsed and refractory multiple myeloma [Review of TA658] [ID4067]"/>
    <s v="Cancer"/>
    <s v="Multiple myeloma"/>
    <x v="11"/>
    <s v="NHS England"/>
    <s v="Secondary care - acute"/>
    <s v="Not recommended in draft guidance"/>
    <s v="IV infusion/Oral"/>
    <s v="Increase"/>
    <s v="If recommended, there will be a capacity increase because this treatment is delivered intravenously and comparator treatments are either oral or subcut."/>
    <n v="500"/>
    <s v="Not recommended in draft guidance"/>
    <s v="Following the appeal decision the evaluation is remitted to the appraisal committee who must now take all reasonable steps to address the concerns, relevant to the respective appeal points which were upheld. _x000a_The committee meeting is scheduled for 02 April 2025._x000a__x000a_FDG published. Draft guidance sates that Isatuximab plus pomalidomide and dexamethasone is not recommended, within its marketing authorisation, for treating relapsed and refractory multiple myeloma in adults who have had lenalidomide and a proteasome inhibitor, and whose disease has progressed on their last treatment._x000a__x000a_The estimated population and capacity impact is based on the budget impact test undertaken. This may change as the technology appraisal is developed."/>
    <s v="Single Technology Appraisal"/>
    <s v="PW"/>
  </r>
  <r>
    <x v="1"/>
    <s v="Yes"/>
    <x v="107"/>
    <s v="Not recommended in draft guidance"/>
    <d v="2025-02-06T00:00:00"/>
    <s v="Olipudase alfa for treating Niemann-Pick disease types A and B [ID3913]"/>
    <s v="Genetic medicine"/>
    <s v="Niemann-Pick _x000a_disease"/>
    <x v="11"/>
    <s v="NHS England"/>
    <s v="Secondary care - acute and Tertiary care"/>
    <s v="Not recommended in draft guidance"/>
    <s v="Intravenous"/>
    <s v="Increase"/>
    <s v="If recommended there will be a capacity increase due to an increase of IV administrations in hospital setting"/>
    <n v="30"/>
    <s v="TBC"/>
    <s v="FDG published. Draft guidance states that olipudase alfa is not recommended, within its marketing authorisation, for treating acid sphingomyelinase deficiency (ASMD; Niemann-Pick disease) in people with type AB or type B._x000a__x000a_The committee meeting was held on 07 November 2024._x000a__x000a_The estimated population and capacity impact is based on the budget impact test undertaken. This may change as the technology appraisal is developed."/>
    <s v="Highly Specialised Technology Evaluation"/>
    <s v="GS"/>
  </r>
  <r>
    <x v="1"/>
    <s v="Yes"/>
    <x v="103"/>
    <d v="2025-06-24T00:00:00"/>
    <d v="2025-02-20T00:00:00"/>
    <s v="Fenfluramine for treating Lennox-Gastaut seizures in people aged 2 and over [ID1651]"/>
    <s v="Neurology"/>
    <s v="Epilepsy"/>
    <x v="10"/>
    <s v="NHS England"/>
    <s v="Secondary care - acute"/>
    <n v="90"/>
    <s v="Oral"/>
    <s v="Increase"/>
    <s v="Echocardiogram monitoring   required "/>
    <n v="1300"/>
    <n v="850"/>
    <s v="Fenfluramine is recommended as an option for treating seizures associated with Lennox–Gastaut syndrome (LGS), as an add-on to other antiseizure medicines, for people 2 years and over. It is recommended only if: _x000a_• the frequency of drop seizures is checked every 6 months, and fenfluramine is stopped if the frequency is not reduced by at least 30% compared with the 6 months before starting treatment _x000a_• the company provides it according to the commercial arrangement (see section 2 of the guidance)_x000a_People on fenfluramine are required to have an echocardiogram conducted every six months for the first two years and annually thereafter._x000a_This is because of reported cases of valvular heart disease that may have been caused by fenfluramine at higher doses used to treat adult obesity._x000a_The capacity increase is based on a pre-consultation version of the resource impact tools.This will be updated as the guidance progresses."/>
    <s v="Single Technology Appraisal"/>
    <s v="MW"/>
  </r>
  <r>
    <x v="2"/>
    <s v="Yes"/>
    <x v="105"/>
    <s v="Not recommended in draft guidance"/>
    <d v="2025-06-26T00:00:00"/>
    <s v="Pegzilarginase as an add-on treatment for arginase-1 deficiency [ID4029]"/>
    <s v="Endocrinology"/>
    <s v="Arginase-1 deficiency"/>
    <x v="11"/>
    <s v="NHS England"/>
    <s v="Secondary care - acute"/>
    <s v="Not recommended in draft guidance"/>
    <s v="IV or subcutaneously"/>
    <s v="Increase"/>
    <s v="If recommended there will be a small capacity increase due to IV infusions given in the initial 8 weeks of treatment and for those people requiring IV infusions for the full year."/>
    <s v="CIC"/>
    <s v="TBC"/>
    <s v="DG published. Draft guidance states that pegzilarginase is not recommended, within its marketing authorisation, for _x000a_treating arginase-1 deficiency (also called hyperarginaemia) in people 2 years and over._x000a__x000a_The estimated capacity impact is based on the budget impact test undertaken. This may change as the technology appraisal is developed."/>
    <s v="Highly Specialised Technology Evaluation"/>
    <s v="GS"/>
  </r>
  <r>
    <x v="1"/>
    <m/>
    <x v="105"/>
    <s v="Not recommended in draft guidance"/>
    <d v="2025-06-12T00:00:00"/>
    <s v="Rozanolixizumab for treating antibody-positive generalised myasthenia gravis [ID5092]"/>
    <s v="Central nervous system"/>
    <s v="Myasthenia gravis"/>
    <x v="11"/>
    <s v="NHS England"/>
    <s v="Secondary care - acute and Tertiary care"/>
    <s v="Not recommended in draft guidance"/>
    <s v="Subcutaneous injection"/>
    <s v="Decrease"/>
    <s v="If recommended there will be a capacity decrease if rozanolixizumab replaces some of the comparator treatment options due to shorter administration time"/>
    <n v="800"/>
    <s v="Not recommended in draft guidance"/>
    <s v="DG published. Draft guidance states that rozanolixizumab is not recommended, within its marketing authorisation, as an add-on to standard treatment for generalised myasthenia gravis in adults who test positive for:_x000a_• anti-acetylcholine receptor antibodies or_x000a_• anti-muscle-specific tyrosine kinase antibodies._x000a__x000a_The estimated population and capacity impact is based on the budget impact test undertaken. This may change as the technology appraisal is developed."/>
    <s v="Single Technology Appraisal"/>
    <s v="PW"/>
  </r>
  <r>
    <x v="1"/>
    <m/>
    <x v="105"/>
    <s v="Not recommended in draft guidance"/>
    <s v="TBC"/>
    <s v="Zilucoplan for treating antibody positive generalised myasthenia gravis [ID4008]"/>
    <s v="Central nervous system"/>
    <s v="Myasthenia gravis"/>
    <x v="11"/>
    <s v="NHS England"/>
    <s v="Secondary care - acute and Tertiary care"/>
    <s v="Not recommended in draft guidance"/>
    <s v="Subcutaneous injection"/>
    <s v="Potential decrease"/>
    <s v="If recommended there will be a capacity decrease if zilucoplan is used instead of a comparator treatment administered by IV"/>
    <n v="700"/>
    <s v="Not recommended in draft guidance"/>
    <s v="DG is published. Draft guidance states that zilucoplan is not recommended, within its marketing authorisation, as an add-on to standard treatment for generalised myasthenia gravis in adults who test positive for anti-acetylcholine receptor antibodies._x000a__x000a__x000a_The estimated population and capacity impact is based on the budget impact test undertaken. This may change as the technology appraisal is developed."/>
    <s v="Single Technology Appraisal"/>
    <s v="PW"/>
  </r>
  <r>
    <x v="1"/>
    <m/>
    <x v="100"/>
    <s v="Not recommended in draft guidance"/>
    <s v="TBC"/>
    <s v="Zolbetuximab with chemotherapy for untreated claudin 18.2-positive HER2 negative unresectable advanced gastric or gastro-oesophageal junction adenocarcinoma [ID5123]"/>
    <s v="Cancer"/>
    <s v="Gastric or gastro-oesophageal cancer"/>
    <x v="11"/>
    <s v="NHS England"/>
    <s v="Secondary care - acute"/>
    <s v="Not recommended in draft guidance"/>
    <s v="IV infusion"/>
    <s v="Neutral"/>
    <s v="Zolbetuximab is given in combination with chemotherapy so if recommended no overall impact on number of administrations is expected"/>
    <n v="650"/>
    <s v="TBC"/>
    <s v="DG published. Draft guidance states that zolbetuximab with fluoropyrimidine- and platinum-based chemotherapy is not recommended, within its anticipated marketing authorisation, for  untreated locally advanced, unresectable or metastatic claudin 18.2- positive, HER2-negative, gastric or gastro-oesophageal junction adenocarcinoma in adults._x000a__x000a_The estimated population and capacity impact is based on the budget impact test undertaken. This may change as the technology appraisal is developed."/>
    <s v="Single Technology Appraisal"/>
    <s v="AS"/>
  </r>
  <r>
    <x v="1"/>
    <m/>
    <x v="105"/>
    <s v="TBC"/>
    <s v="TBC"/>
    <s v="Mirikizumab for treating moderately to severely active Crohn's disease [ID6244]"/>
    <s v="Gastroenterology"/>
    <s v="Crohn's disease"/>
    <x v="10"/>
    <s v="ICB"/>
    <s v="Secondary care - acute"/>
    <n v="30"/>
    <s v="Subcutaneous injection"/>
    <s v="TBC"/>
    <s v="There may be a capacity benefit where IV treatments are displaced. Mirikizumab has an induction period administered by IV infusion and is then subcutaneously administered."/>
    <n v="34200"/>
    <s v="TBC"/>
    <s v="Guidance is still in early development stage. More information will be provided as the development of the guidance progresses._x000a__x000a_The estimated population and capacity impact is based on the budget impact test undertaken. This may change as the technology appraisal is developed"/>
    <s v="Cost comparison"/>
    <s v="AS"/>
  </r>
  <r>
    <x v="1"/>
    <s v="No"/>
    <x v="105"/>
    <s v="Not recommended in draft guidance"/>
    <s v="TBC"/>
    <s v="Efanesoctocog alfa for treating and preventing bleeding episodes in haemophilia A [ID6170]"/>
    <s v="Haematology"/>
    <s v="Haemophilia"/>
    <x v="11"/>
    <s v="NHS England"/>
    <s v="Secondary care - acute"/>
    <s v="Not recommended in draft guidance"/>
    <s v="IV infusion"/>
    <s v="Neutral"/>
    <s v="If recommended efanesoctocog will be administered by IV, in the same way as comparator treatments are"/>
    <n v="1700"/>
    <s v="TBC"/>
    <s v="Draft guidance states that efanesoctocog alfa is not recommended, within its anticipated marketing authorisation, for treating and preventing bleeding episodes in people with haemophilia A (congenital factor VIII deficiency)._x000a__x000a_The estimated population and capacity impact is based on the budget impact test undertaken. This may change as the technology appraisal is developed."/>
    <s v="Single Technology Appraisal"/>
    <s v="MW"/>
  </r>
  <r>
    <x v="1"/>
    <m/>
    <x v="105"/>
    <s v="Not recommended in draft guidance"/>
    <s v="TBC"/>
    <s v="Maralixibat for treating cholestatic pruritus in Alagille syndrome [ID3941]"/>
    <s v="Gastroenterology"/>
    <s v="Alagille syndrome"/>
    <x v="11"/>
    <s v="NHS England"/>
    <s v="Secondary care - acute"/>
    <s v="Not recommended in draft guidance"/>
    <s v="Oral"/>
    <s v="Increase"/>
    <s v="If recommended there will be an increase in capacity due to additional testing and appointments"/>
    <n v="680"/>
    <s v="TBC"/>
    <s v="DG published. Draft guidance states that maralixibat is not recommended, within its marketing authorisation, for treating cholestatic pruritus in Alagille syndrome in people 2 months and over._x000a__x000a_The estimated population and capacity impact is based on the budget impact test undertaken. This may change as the technology appraisal is developed."/>
    <s v="Single Technology Appraisal"/>
    <s v="AS"/>
  </r>
  <r>
    <x v="2"/>
    <m/>
    <x v="108"/>
    <s v="Not recommended in draft guidance"/>
    <d v="2025-03-13T00:00:00"/>
    <s v="Relugolix–estradiol–norethisterone for treating symptoms of endometriosis [ID3982]"/>
    <s v="Gynaecology"/>
    <s v="Endometriosis"/>
    <x v="11"/>
    <s v="ICB"/>
    <s v="Secondary care - acute"/>
    <s v="Not recommended in draft guidance"/>
    <s v="Oral"/>
    <s v="Decrease"/>
    <s v="If recommended there will be a decrease in capacity due to a reduction in appointments because of oral administrations"/>
    <n v="78000"/>
    <s v="TBC"/>
    <s v="DG is published. Draft guidance states that relugolix–estradiol–norethisterone (relugolix combination therapy [CT]) is not recommended, within its anticipated marketing authorisation, for treating symptoms of endometriosis in adults who have had medical or surgical treatment for their endometriosis._x000a__x000a_The estimated population and capacity impact is based on the budget impact test undertaken. This may change as the technology appraisal is developed."/>
    <s v="Single Technology Appraisal"/>
    <s v="BG"/>
  </r>
  <r>
    <x v="2"/>
    <s v="No"/>
    <x v="108"/>
    <s v="Not recommended in draft guidance"/>
    <d v="2025-03-21T00:00:00"/>
    <s v="Ruxolitinib for treating acute graft versus host disease refractory to corticosteroids in people aged 12 and over ID6377"/>
    <s v="Haematology"/>
    <s v="Various"/>
    <x v="11"/>
    <s v="NHS England"/>
    <s v="Secondary care - acute and Tertiary care"/>
    <s v="Not recommended in draft guidance"/>
    <s v="Oral"/>
    <s v="Decrease"/>
    <s v="If recommended there will be a capacity decrease due to a reduction in outpatient attendances and ECP requirements "/>
    <n v="290"/>
    <s v="TBC"/>
    <s v="DG published. Draft guidance states that ruxolitinib is not recommended, within its marketing authorisation, for treating acute graft versus host disease that has an inadequate response to corticosteroids in people 12 years and over._x000a__x000a_The committee meeting was held on the 12 February 2025._x000a__x000a_The estimated population and capacity impact is based on the budget impact test undertaken. This may change as the technology is developed."/>
    <s v="Single Technology Appraisal"/>
    <s v="MW"/>
  </r>
  <r>
    <x v="2"/>
    <m/>
    <x v="108"/>
    <s v="TBC"/>
    <s v="TBC"/>
    <s v="Pembrolizumab with platinum-based chemotherapy then pembrolizumab maintenance for treating primary advanced or recurrent endometrial cancer [ID6381]"/>
    <s v="Cancer"/>
    <s v="Endometrial cancer"/>
    <x v="10"/>
    <s v="NHS England"/>
    <s v="Secondary care - acute"/>
    <s v="TBC"/>
    <s v="IV infusion"/>
    <s v="TBC"/>
    <s v="If recommended there will be an increase in the number of IV administration appointments required. "/>
    <n v="2100"/>
    <s v="TBC"/>
    <s v="Guidance is still in early development stage. More information will be provided as the development of the guidance progresses._x000a__x000a_The estimated population and capacity impact is based on the budget impact test undertaken. This may change as the technology appraisal is developed._x000a_"/>
    <s v="Single Technology Appraisal"/>
    <s v="AS"/>
  </r>
  <r>
    <x v="2"/>
    <m/>
    <x v="109"/>
    <s v="Not recommended in draft guidance"/>
    <d v="2025-03-12T00:00:00"/>
    <s v="Cladribine for treating relapsing multiple sclerosis [ID6263]_x000a_"/>
    <s v="Central nervous system"/>
    <s v="Multiple sclerosis"/>
    <x v="11"/>
    <s v="NHS England"/>
    <s v="Secondary care - acute"/>
    <s v="Not recommended in draft guidance"/>
    <s v="Oral"/>
    <s v="Decrease"/>
    <s v="If recommended, a reduction in neurology attendances and IV infusions is expected"/>
    <n v="59000"/>
    <s v="TBC"/>
    <s v="DG published. Draft guidance states cladribine is not recommended, within its marketing authorisation, for treating relapsing forms of multiple sclerosis with active disease, as defined by clinical and imaging features, in adults._x000a__x000a_The estimated population and capacity impact is based on the budget impact test undertaken. This may change as the technology is developed."/>
    <s v="Single Technology Appraisal"/>
    <s v="PW"/>
  </r>
  <r>
    <x v="2"/>
    <m/>
    <x v="110"/>
    <s v="Not recommended in draft guidance"/>
    <d v="2025-03-20T00:00:00"/>
    <s v="Idebenone for treating visual impairment in Leber’s hereditary optic neuropathy in people 12 years and over [ID547]"/>
    <s v="Ophthalmology"/>
    <s v="Optic neuropathy"/>
    <x v="11"/>
    <s v="NHS England"/>
    <s v="Secondary care - acute"/>
    <s v="Not recommended in draft guidance"/>
    <s v="Oral"/>
    <s v="Increase"/>
    <s v="If recommended there will be a capacity increase due to an increase in outpatient appointments "/>
    <n v="250"/>
    <s v="TBC"/>
    <s v="DG published. Draft guidance states that idebenone is not recommended, within its marketing authorisation, for treating visual impairment in Leber’s hereditary optic neuropathy (LHON) in people 12 years and over._x000a__x000a__x0009_The second appraisal committee meeting discussion has been scheduled for 11 February 2025._x000a__x000a_The estimated population and capacity impact is based on the budget impact test undertaken. This may change as the technology appraisal is developed."/>
    <s v="Single Technology Appraisal"/>
    <s v="BG"/>
  </r>
  <r>
    <x v="2"/>
    <m/>
    <x v="110"/>
    <s v="TBC"/>
    <d v="2025-03-04T00:00:00"/>
    <s v="Sparsentan for treating primary IgA nephropathy ID6308"/>
    <s v="Renal"/>
    <s v="Chronic kidney disease"/>
    <x v="10"/>
    <s v="ICB"/>
    <s v="Secondary care - acute"/>
    <s v="TBC"/>
    <s v="Oral"/>
    <s v="Decrease"/>
    <s v="An oral treatment in place of existing oral options. Progression of kidney disease may be slowed releasing resources to treat."/>
    <n v="4200"/>
    <s v="TBC"/>
    <s v="Guidance is still in early development stage. The appraisal committee meeting for this topic is scheduled for the 11th February 2025. More information will be provided as the development of the guidance progresses._x000a__x000a_The estimated population and capacity impact is based on the budget impact test undertaken. This may change as the technology appraisal is developed."/>
    <s v="Single Technology Appraisal"/>
    <s v="BG"/>
  </r>
  <r>
    <x v="2"/>
    <s v="No"/>
    <x v="110"/>
    <s v="TBC"/>
    <d v="2025-03-05T00:00:00"/>
    <s v="Cemiplimab with platinum-based chemotherapy for untreated advanced non-small-cell lung cancer [ID3949]"/>
    <s v="Cancer"/>
    <s v="Lung cancer"/>
    <x v="10"/>
    <s v="NHS England"/>
    <s v="Secondary care - acute"/>
    <s v="TBC"/>
    <s v="IV infusion"/>
    <s v="Decrease"/>
    <s v="If recommended there will be a capacity decrease due to fewer overall infusions being required."/>
    <n v="7200"/>
    <s v="TBC"/>
    <s v="Guidance is still in early development stage. The appraisal committee meeting for this topic is scheduled for the 12th February 2025. More information will be provided as the development of the guidance progresses._x000a__x000a_The estimated eligible population and capacity impact is based on the budget impact test undertaken. This may change as the technology appraisal is developed."/>
    <s v="Single Technology Appraisal"/>
    <s v="MW"/>
  </r>
  <r>
    <x v="2"/>
    <s v="No"/>
    <x v="110"/>
    <s v="TBC"/>
    <d v="2025-03-05T00:00:00"/>
    <s v="Amivantamab with carboplatin and pemetrexed for untreated EGFR exon 20 insertion mutation-positive advanced non-small-cell lung cancer  [ID5110]"/>
    <s v="Cancer"/>
    <s v="Lung cancer"/>
    <x v="10"/>
    <s v="NHS England"/>
    <s v="Secondary care - acute"/>
    <s v="TBC"/>
    <s v="IV infusion"/>
    <s v="Increase"/>
    <s v="If recommended there will be a capacity increase due to more overall infusions being required."/>
    <n v="105"/>
    <s v="TBC"/>
    <s v="Guidance is still in early development stage. The appraisal committee meeting for this topic was held on 12th February 2025. More information will be provided as the development of the guidance progresses._x000a__x000a_The estimated eligible population and capacity impact is based on the budget impact test undertaken. This may change as the technology appraisal is developed."/>
    <s v="Single Technology Appraisal"/>
    <s v="MW"/>
  </r>
  <r>
    <x v="2"/>
    <m/>
    <x v="111"/>
    <s v="TBC"/>
    <d v="2025-03-25T00:00:00"/>
    <s v="Dostarlimab with platinum-based chemotherapy for treating advanced or recurrent endometrial cancer with high microsatellite instability or mismatch repair deficiency (MA review of TA963) [ID6426]"/>
    <s v="Cancer"/>
    <s v="Endometrial cancer"/>
    <x v="10"/>
    <s v="NHS England"/>
    <s v="Secondary care - acute"/>
    <s v="TBC"/>
    <s v="IV infusion"/>
    <s v="CiC"/>
    <s v="TBC"/>
    <n v="600"/>
    <s v="TBC"/>
    <s v="Guidance is still in early development stage. The committee meeting is scheduled for 04 March 2025. More information will be provided as the development of the guidance progresses._x000a__x000a_The estimated eligible population is based on the budget impact test undertaken. This may change as the technology appraisal is developed."/>
    <s v="Single Technology Appraisal"/>
    <s v="AS"/>
  </r>
  <r>
    <x v="2"/>
    <m/>
    <x v="111"/>
    <s v="TBC"/>
    <d v="2025-03-26T00:00:00"/>
    <s v="Nemolizumab for treating moderate to severe atopic dermatitis in people 12 years and over [ID6221]"/>
    <s v="Dermatology"/>
    <s v="Atopic dermatitis"/>
    <x v="10"/>
    <s v="ICB and NHS England"/>
    <s v="Secondary care - acute"/>
    <s v="TBC"/>
    <s v="Subcutaneous injection"/>
    <s v="Neutral"/>
    <s v="All treatment options delivered via Homecare either oral or subcutaneous injection"/>
    <n v="67000"/>
    <s v="TBC"/>
    <s v="Guidance is still in early development stage. The committee meeting is scheduled for 05 March 2025. More information will be provided as the development of the guidance progresses._x000a__x000a_The estimated eligible population and capacity impact is based on the budget impact test undertaken. This may change as the technology appraisal is developed."/>
    <s v="Single Technology Appraisal"/>
    <s v="PW"/>
  </r>
  <r>
    <x v="2"/>
    <m/>
    <x v="111"/>
    <s v="TBC"/>
    <d v="2025-03-26T00:00:00"/>
    <s v="Nemolizumab for treating prurigo nodularis [ID6451]"/>
    <s v="Dermatology"/>
    <s v="Prurigo nodularis"/>
    <x v="10"/>
    <s v="ICB"/>
    <s v="Secondary care - acute"/>
    <s v="TBC"/>
    <s v="Subcutaneous injection"/>
    <s v="Neutral"/>
    <s v="Technology is administered subcutaneously via Homecare"/>
    <n v="1400"/>
    <s v="TBC"/>
    <s v="Guidance is still in early development stage. The committee meeting is scheduled for 05 March 2025. More information will be provided as the development of the guidance progresses._x000a__x000a_The estimated eligible population and capacity impact is based on the budget impact test undertaken. This may change as the technology appraisal is developed."/>
    <s v="Single Technology Appraisal"/>
    <s v="PW"/>
  </r>
  <r>
    <x v="2"/>
    <m/>
    <x v="111"/>
    <s v="TBC"/>
    <d v="2025-03-25T00:00:00"/>
    <s v="Durvalumab with platinum-based chemotherapy, then with or without olaparib, for treating newly diagnosed advanced or recurrent endometrial cancer [ID6317]"/>
    <s v="Cancer"/>
    <s v="Endometrial cancer"/>
    <x v="10"/>
    <s v="NHS England"/>
    <s v="Secondary care - acute"/>
    <s v="TBC"/>
    <s v="IV infusion"/>
    <s v="Increase"/>
    <s v="IV administered and a longer treatment duration compared with comparators"/>
    <n v="2100"/>
    <s v="TBC"/>
    <s v="Guidance is still in early development stage. The committee meeting is scheduled for 04 March 2025. More information will be provided as the development of the guidance progresses._x000a__x000a_The estimated eligible population and capacity impact is based on the budget impact test undertaken. This may change as the technology appraisal is developed."/>
    <s v="Single Technology Appraisal"/>
    <s v="AS"/>
  </r>
  <r>
    <x v="2"/>
    <m/>
    <x v="111"/>
    <s v="TBC"/>
    <d v="2025-04-01T00:00:00"/>
    <s v="Fezolinetant for treating vasomotor symptoms associated with the menopause [ID5071]"/>
    <s v="Gynaecology"/>
    <s v="Menopause"/>
    <x v="10"/>
    <s v="ICB"/>
    <s v="Primary care"/>
    <s v="TBC"/>
    <s v="Oral"/>
    <s v="No significant capacity impact is anticipated. This is a new oral treatment adding to other existing oral treatments."/>
    <s v="N/A"/>
    <s v="CiC"/>
    <s v="TBC"/>
    <s v="Guidance is still in early development stage. The committee meeting is scheduled for 11 March 2025. More information will be provided as the development of the guidance progresses._x000a__x000a_The estimated capacity impact is based on the budget impact test undertaken. This may change as the technology appraisal is developed."/>
    <s v="Single Technology Appraisal"/>
    <s v="AS"/>
  </r>
  <r>
    <x v="1"/>
    <m/>
    <x v="112"/>
    <s v="Not recommended in draft guidance"/>
    <d v="2025-04-10T00:00:00"/>
    <s v="Erdafitinib for treating metastatic or unresectable FGFR-altered urothelial cancer [ID1333]"/>
    <s v="Cancer"/>
    <s v="Urothelial cancer"/>
    <x v="11"/>
    <s v="NHS England"/>
    <s v="Secondary care - acute"/>
    <s v="Not recommended in draft guidance"/>
    <s v="Oral"/>
    <s v="Increase"/>
    <s v="If recommended there may be an increase in genetic testing and opthalmology appointments."/>
    <n v="160"/>
    <s v="TBC"/>
    <s v="Guidance is still in early development stage. More information will be provided as the development of the guidance progresses._x000a__x000a_The estimated population and capacity impact is based on the budget impact test undertaken. This may change as the technology is developed."/>
    <s v="Single Technology Appraisal"/>
    <s v="BG"/>
  </r>
  <r>
    <x v="2"/>
    <s v="No"/>
    <x v="113"/>
    <s v="TBC"/>
    <d v="2025-04-01T00:00:00"/>
    <s v="Enfortumab vedotin with pembrolizumab for first-line treatment of unresectable or metastatic urothelial cancer who are eligible for platinum-containing chemotherapy [ID6332]"/>
    <s v="Cancer"/>
    <s v="Urothelial cancer"/>
    <x v="10"/>
    <s v="NHS England"/>
    <s v="Secondary care - acute"/>
    <s v="TBC"/>
    <s v="IV infusion"/>
    <s v="CiC"/>
    <s v="CiC"/>
    <n v="1270"/>
    <s v="TBC"/>
    <s v="Guidance is still in early development stage. More information will be provided as the development of the guidance progresses. The committee meeting is scheduled for 11 March 2025._x000a__x000a_The estimated population and capacity is based on the budget impact test undertaken. This may change as the technology appraisal is developed."/>
    <s v="Single Technology Appraisal"/>
    <s v="MW"/>
  </r>
  <r>
    <x v="2"/>
    <m/>
    <x v="114"/>
    <s v="TBC"/>
    <d v="2025-04-29T00:00:00"/>
    <s v="Ribociclib with endocrine therapy for adjuvant treatment of hormone receptor-positive, HER2-negative early breast cancer [ID6153]"/>
    <s v="Cancer"/>
    <s v="Breast cancer"/>
    <x v="10"/>
    <s v="NHS England"/>
    <s v="Secondary care - acute"/>
    <s v="TBC"/>
    <s v="Oral"/>
    <s v="TBC"/>
    <s v="TBC"/>
    <s v="TBC"/>
    <s v="TBC"/>
    <s v="Guidance is still in early development stage. More information will be provided as the development of the guidance progresses. The committee meeting is scheduled for 01 April 2025."/>
    <s v="Single Technology Appraisal"/>
    <s v="AS"/>
  </r>
  <r>
    <x v="2"/>
    <s v="Yes"/>
    <x v="115"/>
    <s v="Not recommended in draft guidance"/>
    <d v="2025-02-04T00:00:00"/>
    <s v="Durvalumab with tremelimumab for untreated advanced or unresectable hepatocellular carcinoma [ID2725]"/>
    <s v="Cancer"/>
    <s v="Hepatocellular carcinoma"/>
    <x v="3"/>
    <s v="NHS England"/>
    <s v="Secondary care - acute"/>
    <s v="Not recommended in draft guidance"/>
    <s v="IV infusion"/>
    <s v="Increase"/>
    <s v="If recommended there is expected to be an increase in IV administration appointments required"/>
    <n v="900"/>
    <s v="TBC"/>
    <s v="DG published. Draft guidance states that durvalumab plus tremelimumab should not be used for untreated advanced or unresectable hepatocellular carcinoma in adults._x000a_A second committee meeting for this topic is scheduled for the 9th April 2025._x000a__x000a_The estimated population and capacity is based on the budget impact test undertaken. These may change as the technology appraisal is developed._x000a_"/>
    <s v="Single Technology Appraisal"/>
    <s v="MW"/>
  </r>
  <r>
    <x v="2"/>
    <m/>
    <x v="116"/>
    <s v="TBC"/>
    <d v="2025-04-29T00:00:00"/>
    <s v="Linzagolix for treating symptoms of endometriosis [ID6357]"/>
    <s v="Gynaecology"/>
    <s v="Endometriosis"/>
    <x v="10"/>
    <s v="ICB"/>
    <s v="Secondary care - acute"/>
    <s v="TBC"/>
    <s v="Oral"/>
    <s v="TBC"/>
    <s v="TBC"/>
    <n v="18800"/>
    <s v="TBC"/>
    <s v="Guidance is still in early development stage. More information will be provided as the development of the guidance progresses. The committee meeting is scheduled for 01 April 2025."/>
    <s v="Single Technology Appraisal"/>
    <s v="AS"/>
  </r>
  <r>
    <x v="2"/>
    <m/>
    <x v="116"/>
    <s v="TBC"/>
    <d v="2025-05-08T00:00:00"/>
    <s v="Garadacimab for preventing recurrent attacks of hereditary angioedema in people 12 years and over [ID6394]"/>
    <s v="Haematology"/>
    <s v="Angioedema"/>
    <x v="10"/>
    <s v="ICB"/>
    <s v="Secondary care - acute"/>
    <s v="TBC"/>
    <s v="Subcutaneous injection"/>
    <s v="Neutral"/>
    <s v="No change to capacity is expected"/>
    <n v="400"/>
    <s v="TBC"/>
    <s v="Guidance is still in early development stage. More information will be provided as the development of the guidance progresses. The committee meeting is scheduled for 09 April 2025._x000a__x000a_The estimated population and capacity impact is based on the budget impact test undertaken. This may change as the technology appraisal is developed."/>
    <s v="Single Technology Appraisal"/>
    <s v="BG"/>
  </r>
  <r>
    <x v="2"/>
    <m/>
    <x v="116"/>
    <s v="TBC"/>
    <d v="2025-05-01T00:00:00"/>
    <s v="Obecabtagene autoleucel for treating relapsed or refractory B-cell acute lymphoblastic leukaemia [ID6347]"/>
    <s v="Cancer"/>
    <s v="Leukaemia"/>
    <x v="10"/>
    <s v="NHS England"/>
    <s v="Secondary care - acute"/>
    <s v="TBC"/>
    <s v="IV infusion"/>
    <s v="Neutral"/>
    <s v="No change to capacity is expected"/>
    <s v="CIC"/>
    <s v="TBC"/>
    <s v="Guidance is still in early development stage. More information will be provided as the development of the guidance progresses. The committee meeting is scheduled for 03 April 2025._x000a__x000a_The estimated capacity impact is based on the budget impact test undertaken. This may change as the technology appraisal is developed."/>
    <s v="Single Technology Appraisal"/>
    <s v="BG"/>
  </r>
  <r>
    <x v="2"/>
    <s v="Yes"/>
    <x v="116"/>
    <s v="TBC"/>
    <d v="2025-05-01T00:00:00"/>
    <s v="Eflornithine for treating high-risk neuroblastoma with complete or partial response after immunotherapy [ID4060]"/>
    <s v="Cancer"/>
    <s v="Neuroblastoma"/>
    <x v="10"/>
    <s v="NHS England"/>
    <s v="Secondary care - acute"/>
    <s v="TBC"/>
    <s v="Oral"/>
    <s v="TBC"/>
    <s v="TBC"/>
    <n v="40"/>
    <s v="TBC"/>
    <s v="Guidance is still in early development stage. More information will be provided as the development of the guidance progresses._x000a_The committee meeting is scheduled for 03 April 2025. _x000a_The eligible population is based on an early version of the  budget impact test. This may change as the technology appraisal is developed."/>
    <s v="Single Technology Appraisal"/>
    <s v="MW"/>
  </r>
  <r>
    <x v="2"/>
    <s v="Yes"/>
    <x v="116"/>
    <s v="TBC"/>
    <d v="2025-05-01T00:00:00"/>
    <s v="Avelumab with axitinib for untreated advanced renal cell carcinoma (MA review of TA645) [ID6294]"/>
    <s v="Cancer"/>
    <s v="Renal cell carcinoma"/>
    <x v="10"/>
    <s v="NHS England"/>
    <s v="Secondary care - acute"/>
    <s v="TBC"/>
    <s v="IV infusion/Oral"/>
    <s v="Neutral"/>
    <s v="Technology is already available in the CDF therefore there will be no impact on capacity if the activity moves into routine commissioning."/>
    <n v="3294"/>
    <s v="TBC"/>
    <s v="Guidance is still in early development stage. More information will be provided as the development of the guidance progresses._x000a_The committee meeting is scheduled for 09 April 2025._x000a__x000a_The estimated capacity impact is based on the budget impact test undertaken. This may change as the technology appraisal is developed."/>
    <s v="Single Technology Appraisal"/>
    <s v="BG"/>
  </r>
  <r>
    <x v="2"/>
    <s v="No"/>
    <x v="117"/>
    <s v="TBC"/>
    <d v="2025-05-09T00:00:00"/>
    <s v="Adagrasib for previously treated KRAS G12C mutation-positive advanced non-small-cell lung cancer [ID6339]"/>
    <s v="Cancer"/>
    <s v="Lung cancer"/>
    <x v="10"/>
    <s v="NHS England"/>
    <s v="Secondary care - acute"/>
    <s v="TBC"/>
    <s v="Oral"/>
    <s v="TBC"/>
    <s v="TBC"/>
    <n v="1200"/>
    <s v="TBC"/>
    <s v="Guidance is still in early development stage. More information will be provided as the development of the guidance progresses. Committee meeting scheduled for 10 April 2025._x000a__x000a_The eligible population is based on the budget impact test undertaken. This may change as the technology appraisal is developed."/>
    <s v="Single Technology Appraisal"/>
    <s v="MW"/>
  </r>
  <r>
    <x v="2"/>
    <m/>
    <x v="118"/>
    <s v="TBC"/>
    <d v="2025-05-29T00:00:00"/>
    <s v="Isatuximab in combination for untreated multiple myeloma when a stem cell transplant is unsuitable [ID3981]"/>
    <s v="Cancer"/>
    <s v="Multiple myeloma"/>
    <x v="10"/>
    <s v="NHS England"/>
    <s v="Secondary care - acute"/>
    <s v="TBC"/>
    <s v="IV infusion"/>
    <s v="Increase"/>
    <s v="There will be a capacity impact because the number of administration appointments is higher than the comparator treatment."/>
    <n v="3000"/>
    <s v="TBC"/>
    <s v="Unfortunately, due to unforeseen capacity constraints during the critique phase of this appraisal, the timelines for this topic have been adjusted. This means the committee meeting will be moving from April 2025 to 07 May 2025._x000a__x000a_The eligible population and capacity impact is based on the budget impact test undertaken. This may change as the technology appraisal is developed."/>
    <s v="Single Technology Appraisal"/>
    <s v="PW"/>
  </r>
  <r>
    <x v="2"/>
    <m/>
    <x v="118"/>
    <s v="TBC"/>
    <d v="2025-03-05T00:00:00"/>
    <s v="Multiple sclerosis (relapsing, remitting, highly active) - natalizumab and Tyruko (natalizumab biosimilar) (after disease modifying therapy) [ID6369]"/>
    <s v="Central nervous system"/>
    <s v="Multiple sclerosis"/>
    <x v="10"/>
    <s v="NHS England"/>
    <s v="Secondary care - acute"/>
    <s v="TBC"/>
    <s v="IV infusion / subcutaneous"/>
    <s v="Increase"/>
    <s v="The number of IV infusions would increase where oral or subcutaneous treatments are displaced"/>
    <n v="24000"/>
    <s v="TBC"/>
    <s v="Guidance is still in early development stage. More information will be provided as the development of the guidance progresses. Committee meeting scheduled for 5 February 2025._x000a__x000a_The eligible population and capacity impact is based on the budget impact test undertaken. This may change as the technology appraisal is developed."/>
    <s v="Multiple Technology Appraisal"/>
    <s v="PW"/>
  </r>
  <r>
    <x v="2"/>
    <m/>
    <x v="118"/>
    <s v="TBC"/>
    <s v="TBC"/>
    <s v="Palopegteriparatide for treating chronic hypoparathyroidism [ID6380]"/>
    <s v="Endocrinology"/>
    <s v="Hypoparathyroidism"/>
    <x v="10"/>
    <s v="NHS England"/>
    <s v="Secondary care - acute"/>
    <s v="TBC"/>
    <s v="Subcutaneous injection"/>
    <s v="Increase"/>
    <s v="There will be a capacity increase because the 4-week titration phase for palopegteriparatide will incur a consultant-led outpatient appointment.  "/>
    <s v="CiC"/>
    <s v="TBC"/>
    <s v="Guidance is still in early development stage. More information will be provided as the development of the guidance progresses._x000a_The committee meeting is scheduled for 06 May 2025._x000a__x000a_The capacity impact is based on the budget impact test undertaken. This may change as the technology appraisal is developed."/>
    <s v="Single Technology Appraisal"/>
    <s v="AS"/>
  </r>
  <r>
    <x v="2"/>
    <m/>
    <x v="118"/>
    <s v="TBC"/>
    <d v="2025-05-28T00:00:00"/>
    <s v="Teplizumab for delaying the onset of type 1 diabetes in people 8 years and over at risk of developing the condition [ID6259]"/>
    <s v="Diabetes"/>
    <s v="Diabetes"/>
    <x v="10"/>
    <s v="ICB"/>
    <s v="Primary care"/>
    <s v="TBC"/>
    <s v="Intravenous"/>
    <s v="Increase"/>
    <s v="There will be an increase to capacity due to an increase in administrations"/>
    <n v="270"/>
    <s v="TBC"/>
    <s v="Guidance is still in early development stage. More information will be provided as the development of the guidance progresses. _x000a_The committee meeting is scheduled for 06 May 2025. _x000a__x000a_The eligible population and the capacity impact are based on the budget impact test undertaken. These may change as the technology appraisal is developed."/>
    <s v="Single Technology Appraisal"/>
    <s v="AS"/>
  </r>
  <r>
    <x v="2"/>
    <m/>
    <x v="118"/>
    <s v="TBC"/>
    <d v="2025-05-29T00:00:00"/>
    <s v="Benralizumab for treating relapsing or refractory eosinophilic granulomatosis with polyangiitis [ID6266]"/>
    <s v="Immunology"/>
    <s v="Eosinophilic granulomatosis"/>
    <x v="10"/>
    <s v="NHS England"/>
    <s v="Secondary care - acute and Tertiary care"/>
    <s v="TBC"/>
    <s v="Subcutaneous injection"/>
    <s v="Decrease"/>
    <s v="There is expected to be a reduction in management and monitoring costs compared with standard of care alone."/>
    <n v="426"/>
    <s v="TBC"/>
    <s v="Guidance is still in early development stage. More information will be provided as the development of the guidance progresses. _x000a__x000a_The eligible population and the capacity impact are based on the budget impact test undertaken. These may change as the technology appraisal is developed._x000a__x000a_"/>
    <s v="Single Technology Appraisal"/>
    <s v="PW"/>
  </r>
  <r>
    <x v="2"/>
    <m/>
    <x v="118"/>
    <d v="2025-08-15T00:00:00"/>
    <d v="2025-06-12T00:00:00"/>
    <s v="Guselkumab for treating moderately to severely active ulcerative colitis [ID6237]"/>
    <s v="Gastroenterology"/>
    <s v="Ulcerative colitis"/>
    <x v="10"/>
    <s v="ICB"/>
    <s v="Primary care and secondary care - acute"/>
    <n v="30"/>
    <s v="Subcutaneous injection"/>
    <s v="TBC"/>
    <s v="TBC"/>
    <s v="TBC"/>
    <s v="TBC"/>
    <s v="Following completion of the scoping process and the NICE Medicines Optimisation Team briefing, it has been confirmed that this appraisal will be routed to the cost comparison process. 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_x000a__x000a_The committee meeting is scheduled for 09 May 2025."/>
    <s v="Cost comparison"/>
    <s v="PW"/>
  </r>
  <r>
    <x v="2"/>
    <m/>
    <x v="119"/>
    <s v="TBC"/>
    <d v="2025-06-04T00:00:00"/>
    <s v="Encorafenib with binimetinib for treating BRAF V600E mutation-positive advanced non-small-cell lung cancer [ID6177]"/>
    <s v="Cancer"/>
    <s v="Lung cancer"/>
    <x v="10"/>
    <s v="NHS England"/>
    <s v="Secondary care - acute"/>
    <s v="TBC"/>
    <s v="Oral"/>
    <s v="TBC"/>
    <s v="TBC"/>
    <s v="TBC"/>
    <s v="TBC"/>
    <s v="Guidance is still in early development stage. More information will be provided as the development of the guidance progresses._x000a_The committee meeting is scheduled for 13 May 2025. "/>
    <s v="Single Technology Appraisal"/>
    <s v="BG"/>
  </r>
  <r>
    <x v="2"/>
    <s v="Yes"/>
    <x v="119"/>
    <s v="TBC"/>
    <d v="2025-06-05T00:00:00"/>
    <s v="Atezolizumab for adjuvant treatment of resected non-small-cell lung cancer (MA review of TA823) [ID6324]"/>
    <s v="Cancer"/>
    <s v="Lung cancer"/>
    <x v="10"/>
    <s v="NHS England"/>
    <s v="Secondary care - acute"/>
    <s v="TBC"/>
    <s v="IV infusion"/>
    <s v="TBC"/>
    <s v="TBC"/>
    <n v="930"/>
    <s v="TBC"/>
    <s v="Guidance is still in early development stage. More information will be provided as the development of the guidance progresses. The committee meeting is scheduled for 14 May 2025. _x000a_The eligible population is based on an early version of the  budget impact test. This may change as the technology appraisal is developed."/>
    <s v="Single Technology Appraisal"/>
    <s v="MW"/>
  </r>
  <r>
    <x v="2"/>
    <s v="Yes"/>
    <x v="120"/>
    <s v="TBC"/>
    <d v="2025-06-20T00:00:00"/>
    <s v="Lorlatinib for untreated ALK-positive advanced non-small-cell lung cancer (Review of TA909) [ID6434]"/>
    <s v="Cancer"/>
    <s v="Lung cancer"/>
    <x v="10"/>
    <s v="NHS England"/>
    <s v="Secondary care - acute"/>
    <s v="TBC"/>
    <s v="Oral"/>
    <s v="Decrease"/>
    <s v="If recommended there will be a capacity decrease due to fewer overall oral administrations being required."/>
    <n v="270"/>
    <s v="TBC"/>
    <s v="Guidance is still in early development stage. The appraisal committee meeting for this topic is scheduled for the 12th March 2025. More information will be provided as the development of the guidance progresses._x000a__x000a_The eligible population and capacity impact is based on the budget impact test undertaken. This may change as the technology appraisal is developed."/>
    <s v="Single Technology Appraisal"/>
    <s v="MW"/>
  </r>
  <r>
    <x v="2"/>
    <s v="Yes"/>
    <x v="121"/>
    <s v="Not recommended in draft guidance"/>
    <d v="2025-07-03T00:00:00"/>
    <s v="Tarlatamab for previously treated advanced small-cell lung cancer [ID6364]"/>
    <s v="Cancer"/>
    <s v="Lung cancer"/>
    <x v="11"/>
    <s v="NHS England"/>
    <s v="Secondary care - acute"/>
    <s v="Not recommended in draft guidance"/>
    <s v="IV infusion"/>
    <s v="Increase"/>
    <s v="If recommended there will be a increase in capacity if tarlatamab replaces an oral comparator treatment. Patient monitoring for 16 hours is also needed following the first infusion with tarlatamab."/>
    <n v="470"/>
    <s v="TBC"/>
    <s v="DG published. Draft guidance states that tarlatamab is not recommended, within its marketing authorisation, for treating extensive-stage small-cell lung cancer in adults whose cancer has progressed after 2 or more lines of treatment, including platinum-based chemotherapy. _x000a_The second committee meeting for this topic is scheduled for the 3rd June 2025._x000a__x000a_The estimated population and capacity impact is based on the budget impact test undertaken. This may change as the technology appraisal is developed."/>
    <s v="Single Technology Appraisal"/>
    <s v="MW"/>
  </r>
  <r>
    <x v="2"/>
    <m/>
    <x v="104"/>
    <s v="TBC"/>
    <d v="2025-06-25T00:00:00"/>
    <s v="Sodium zirconium cyclosilicate for treating hyperkalaemia (partial review of TA599) [ID6439]"/>
    <s v="Renal"/>
    <s v="Hyperkalaemia"/>
    <x v="10"/>
    <s v="ICB"/>
    <s v="Primary care and secondary care - acute"/>
    <s v="TBC"/>
    <s v="Oral"/>
    <s v="TBC"/>
    <s v="TBC"/>
    <s v="TBC"/>
    <s v="TBC"/>
    <s v="Guidance is still in early development stage. More information will be provided as the development of the guidance progresses.  The committee meeting is scheduled for 4 June 2025. "/>
    <s v="Single Technology Appraisal"/>
    <s v="PW"/>
  </r>
  <r>
    <x v="2"/>
    <s v="Yes"/>
    <x v="122"/>
    <s v="TBC"/>
    <d v="2025-07-03T00:00:00"/>
    <s v="Durvalumab for treating limited-stage small-cell lung cancer after chemoradiation [ID5073]"/>
    <s v="Cancer"/>
    <s v="Lung cancer"/>
    <x v="10"/>
    <s v="NHS England"/>
    <s v="Secondary care - acute"/>
    <s v="TBC"/>
    <s v="IV infusion"/>
    <s v="Increase"/>
    <s v="If recommended there will be an increase in capcity where treatment displaces active monitoring. Capacity impacts are:_x000a_-Administration of durvalumab_x000a_-Administration of subsequent treatments_x000a_- Monitoring for year 1 of treatment"/>
    <n v="530"/>
    <s v="TBC"/>
    <s v="Guidance is still in early development stage. More information will be provided as the development of the guidance progresses. The committee meeting is scheduled for 12th June 2025._x000a_The eligible population and capacity impact is based on the budget impact test undertaken. This may change as the technology appraisal is developed."/>
    <s v="Single Technology Appraisal"/>
    <s v="MW"/>
  </r>
  <r>
    <x v="2"/>
    <m/>
    <x v="122"/>
    <s v="TBC"/>
    <d v="2025-07-02T00:00:00"/>
    <s v="Acalabrutinib with bendamustine and rituximab for untreated mantle cell lymphoma [ID6155]"/>
    <s v="Cancer"/>
    <s v="Lymphoma"/>
    <x v="10"/>
    <s v="NHS England"/>
    <s v="Secondary care - acute"/>
    <s v="TBC"/>
    <s v="Oral"/>
    <s v="CiC"/>
    <s v="TBC"/>
    <n v="330"/>
    <s v="TBC"/>
    <s v="Guidance is still in early development stage. More information will be provided as the development of the guidance progresses. _x000a_The committee meeting is scheduled for 11 June 2025. _x000a__x000a_The estimated population impact is based on the budget impact test undertaken. This may change as the technology appraisal is developed."/>
    <s v="Single Technology Appraisal"/>
    <s v="BG"/>
  </r>
  <r>
    <x v="2"/>
    <m/>
    <x v="122"/>
    <s v="TBC"/>
    <d v="2025-07-02T00:00:00"/>
    <s v="Zanubrutinib for treating relapsed or refractory mantle cell lymphoma after 1 or more treatments [ID6392]"/>
    <s v="Cancer"/>
    <s v="Lymphoma"/>
    <x v="10"/>
    <s v="NHS England"/>
    <s v="Secondary care - acute and Tertiary care"/>
    <s v="TBC"/>
    <s v="Oral"/>
    <s v="TBC"/>
    <s v="TBC"/>
    <s v="TBC"/>
    <s v="TBC"/>
    <s v="Guidance is still in early development stage. More information will be provided as the development of the guidance progresses. The committee meeting is scheduled for 11 June 2025."/>
    <s v="Single Technology Appraisal"/>
    <s v="BG"/>
  </r>
  <r>
    <x v="2"/>
    <m/>
    <x v="122"/>
    <s v="TBC"/>
    <d v="2025-07-02T00:00:00"/>
    <s v="Teprotumumab for treating thyroid eye disease [ID6432]"/>
    <s v="Eye"/>
    <s v="Eye"/>
    <x v="10"/>
    <s v="NHS England"/>
    <s v="Secondary care - acute"/>
    <s v="TBC"/>
    <s v="IV infusion"/>
    <s v="TBC"/>
    <s v="TBC"/>
    <s v="TBC"/>
    <s v="TBC"/>
    <s v="Guidance is still in early development stage. More information will be provided as the development of the guidance progresses. The committee meeting is scheduled for 11 June 2025."/>
    <s v="Single Technology Appraisal"/>
    <s v="BG"/>
  </r>
  <r>
    <x v="2"/>
    <s v="Yes"/>
    <x v="122"/>
    <s v="TBC"/>
    <d v="2025-07-03T00:00:00"/>
    <s v="Osimertinib for maintenance treatment of EGFR mutation-positive locally advanced unresectable non-small-cell lung cancer after platinum-based chemoradiation [ID6223]"/>
    <s v="Cancer"/>
    <s v="Lung cancer"/>
    <x v="10"/>
    <s v="NHS England"/>
    <s v="Secondary care - acute"/>
    <s v="TBC"/>
    <s v="Oral"/>
    <s v="TBC"/>
    <s v="TBC"/>
    <n v="270"/>
    <s v="TBC"/>
    <s v="Guidance is still in early development stage. More information will be provided as the development of the guidance progresses. The committee meeting is scheduled for 12 June 2025._x000a_The eligible population is based on an early version of the budget impact test undertaken. This may change as the technology appraisal is developed."/>
    <s v="Single Technology Appraisal"/>
    <s v="MW"/>
  </r>
  <r>
    <x v="2"/>
    <s v="Yes"/>
    <x v="122"/>
    <s v="TBC"/>
    <d v="2025-07-03T00:00:00"/>
    <s v="Amivantamab with lazertinib for untreated EGFR mutation-positive advanced non-small-cell lung cancer [ID6256]"/>
    <s v="Cancer"/>
    <s v="Lung cancer"/>
    <x v="10"/>
    <s v="NHS England"/>
    <s v="Secondary care - acute"/>
    <s v="TBC"/>
    <s v="Intravenous"/>
    <s v="Increase"/>
    <s v="Current treatment oral vs combination of intravenous and oral adminsitration. Additional visits to a day case unit for administration of amivantamab resulting in increased capacity demand. "/>
    <s v="CiC"/>
    <s v="TBC"/>
    <s v="Guidance is still in early development stage. More information will be provided as the development of the guidance progresses. The committee meeting is scheduled for 12 June 2025._x000a_The capacity impact is based on the budget impact test undertaken. Further information will be provided as the appraisal is being developed."/>
    <s v="Single Technology Appraisal"/>
    <s v="MW"/>
  </r>
  <r>
    <x v="2"/>
    <m/>
    <x v="123"/>
    <s v="TBC"/>
    <s v="TBC"/>
    <s v="Trastuzumab deruxtecan for treating HER2-positive unresectable or metastatic breast cancer after 1 or more anti-HER2 treatments [ID6309]"/>
    <s v="Cancer"/>
    <s v="Breast cancer"/>
    <x v="10"/>
    <s v="NHS England"/>
    <s v="Secondary care - acute"/>
    <s v="TBC"/>
    <s v="Intravenous"/>
    <s v="TBC"/>
    <s v="TBC"/>
    <s v="TBC"/>
    <s v="TBC"/>
    <s v="Guidance is still in early development stage. More information will be provided as the development of the guidance progresses. "/>
    <s v="Single Technology Appraisal"/>
    <s v="AS"/>
  </r>
  <r>
    <x v="2"/>
    <m/>
    <x v="123"/>
    <s v="TBC"/>
    <d v="2025-07-22T00:00:00"/>
    <s v="Dostarlimab with platinum-based chemotherapy for advanced or recurrent endometrial cancer with microsatellite stability or mismatch repair proficiency [ID6415]"/>
    <s v="Cancer"/>
    <s v="Endometrial cancer"/>
    <x v="10"/>
    <s v="NHS England"/>
    <s v="Secondary care - acute"/>
    <s v="TBC"/>
    <s v="IV infusion"/>
    <s v="TBC"/>
    <s v="TBC"/>
    <s v="TBC"/>
    <s v="TBC"/>
    <s v="Guidance is still in early development stage. More information will be provided as the development of the guidance progresses. The committee meeting is scheduled for 1 July 2025."/>
    <s v="Single Technology Appraisal"/>
    <s v="AS"/>
  </r>
  <r>
    <x v="2"/>
    <m/>
    <x v="123"/>
    <s v="TBC"/>
    <d v="2025-07-23T00:00:00"/>
    <s v="Vorasidenib for treating astrocytoma or oligodendroglioma with IDH1 or IDH2 mutations after surgery in people 12 years and over [ID6407]"/>
    <s v="Cancer"/>
    <s v="Astrocytoma or oligodendroglioma"/>
    <x v="10"/>
    <s v="NHS England"/>
    <s v="Secondary care - acute"/>
    <s v="TBC"/>
    <s v="Oral"/>
    <s v="TBC"/>
    <s v="TBC"/>
    <s v="TBC"/>
    <s v="TBC"/>
    <s v="Topic routing was discussed at the NICE Prioritisation Board in October 2024. The Board concluded that the topic was suitable for a Technology Appraisal. Please see HST checklist on the project documents tab for further details._x000a_The committee meeting is scheduled for 02 July 2025. More information will be provided as the development of the guidance progresses."/>
    <s v="Single Technology Appraisal"/>
    <s v="PW"/>
  </r>
  <r>
    <x v="2"/>
    <m/>
    <x v="124"/>
    <s v="TBC"/>
    <d v="2025-07-23T00:00:00"/>
    <s v="Dupilumab for treating severe chronic rhinosinusitis with nasal polyposis (Review of TA648) [ID6480]"/>
    <s v="ENT"/>
    <s v="Rhinosinusitis"/>
    <x v="10"/>
    <s v="NHS England"/>
    <s v="Secondary care - acute"/>
    <s v="TBC"/>
    <s v="Subcutaneous injection"/>
    <s v="TBC"/>
    <s v="TBC"/>
    <s v="TBC"/>
    <s v="TBC"/>
    <s v="Guidance is still in early development stage. More information will be provided as the development of the guidance progresses. The committee meeting is scheduled for 02 July 2025."/>
    <s v="Single Technology Appraisal"/>
    <s v="PW"/>
  </r>
  <r>
    <x v="2"/>
    <m/>
    <x v="125"/>
    <s v="TBC"/>
    <d v="2025-07-29T00:00:00"/>
    <s v="Glofitamab with gemcitabine and oxaliplatin for treating relapsed or refractory diffuse B-cell lymphoma  [ID6202]"/>
    <s v="Cancer"/>
    <s v="Lymphoma"/>
    <x v="10"/>
    <s v="NHS England"/>
    <s v="Secondary care - acute"/>
    <s v="TBC"/>
    <s v="Intravenous"/>
    <s v="TBC"/>
    <s v="TBC"/>
    <s v="TBC"/>
    <s v="TBC"/>
    <s v="Guidance is still in early development stage. More information will be provided as the development of the guidance progresses. The committee meeting is scheduled for 08 July 2025."/>
    <s v="Single Technology Appraisal"/>
    <s v="BG"/>
  </r>
  <r>
    <x v="2"/>
    <s v="No"/>
    <x v="126"/>
    <s v="TBC"/>
    <d v="2025-07-30T00:00:00"/>
    <s v="Serplulimab with carboplatin and etoposide for untreated extensive-stage small-cell lung cancer [ID6346]"/>
    <s v="Cancer"/>
    <s v="Lung cancer"/>
    <x v="10"/>
    <s v="NHS England"/>
    <s v="Secondary care - acute"/>
    <s v="TBC"/>
    <s v="IV infusion"/>
    <s v="TBC"/>
    <s v="TBC"/>
    <s v="TBC"/>
    <s v="TBC"/>
    <s v="Guidance is still in early development stage. More information will be provided as the development of the guidance progresses. The committee meeting is scheduled for 09 July 2025."/>
    <s v="Single Technology Appraisal"/>
    <s v="MW"/>
  </r>
  <r>
    <x v="2"/>
    <m/>
    <x v="127"/>
    <s v="TBC"/>
    <d v="2025-08-27T00:00:00"/>
    <s v="Mirvetuximab soravtansine for treating folate receptor alpha-positive platinum-resistant advanced epithelial ovarian, fallopian tube or primary peritoneal cancer [ID6442]"/>
    <s v="Cancer"/>
    <s v="Ovarian cancer"/>
    <x v="10"/>
    <s v="NHS England"/>
    <s v="Secondary care - acute"/>
    <s v="TBC"/>
    <s v="IV infusion"/>
    <s v="TBC"/>
    <s v="TBC"/>
    <s v="TBC"/>
    <s v="TBC"/>
    <s v="Guidance is still in early development stage. More information will be provided as the development of the guidance progresses. The committee meeting is scheduled for 05 August 2025."/>
    <s v="Single Technology Appraisal"/>
    <s v="AS"/>
  </r>
  <r>
    <x v="2"/>
    <m/>
    <x v="127"/>
    <s v="TBC"/>
    <d v="2025-08-28T00:00:00"/>
    <s v="Zuranolone for treating postnatal depression [ID6431]"/>
    <s v="Gynaecology"/>
    <s v="Postnatal depression"/>
    <x v="10"/>
    <s v="ICB"/>
    <s v="Primary care and secondary care - acute"/>
    <s v="TBC"/>
    <s v="Oral"/>
    <s v="TBC"/>
    <s v="TBC"/>
    <s v="TBC"/>
    <s v="TBC"/>
    <s v="Guidance is still in early development stage. More information will be provided as the development of the guidance progresses.  The committee meeting is scheduled for 6 august 2025. "/>
    <s v="Single Technology Appraisal"/>
    <s v="PW"/>
  </r>
  <r>
    <x v="2"/>
    <m/>
    <x v="127"/>
    <s v="TBC"/>
    <d v="2025-09-03T00:00:00"/>
    <s v="Talquetamab for treating relapsed or refractory multiple myeloma after 3 treatments [ID5082]"/>
    <s v="Cancer"/>
    <s v="Multiple myeloma"/>
    <x v="10"/>
    <s v="NHS England"/>
    <s v="Secondary care - acute"/>
    <s v="TBC"/>
    <s v="Subcutaneous injection"/>
    <s v="TBC"/>
    <s v="TBC"/>
    <s v="TBC"/>
    <s v="TBC"/>
    <s v="Guidance is still in early development stage. More information will be provided as the development of the guidance progresses._x000a_The committee meeting is scheduled for 12 August 2025."/>
    <s v="Single Technology Appraisal"/>
    <s v="BG"/>
  </r>
  <r>
    <x v="2"/>
    <m/>
    <x v="128"/>
    <s v="TBC"/>
    <d v="2025-07-22T00:00:00"/>
    <s v="Brexucabtagene autoleucel for treating relapsed or refractory mantle cell lymphoma after 2 or more systemic treatments (review of TA677) [ID6325]"/>
    <s v="Cancer"/>
    <s v="Lymphoma"/>
    <x v="10"/>
    <s v="NHS England"/>
    <s v="Secondary care - acute"/>
    <s v="TBC"/>
    <s v="IV infusion"/>
    <s v="TBC"/>
    <s v="TBC"/>
    <s v="TBC"/>
    <s v="TBC"/>
    <s v="Guidance is still in early development stage. More information will be provided as the development of the guidance progresses. The committee meeting is scheduled for 01 July 2025."/>
    <s v="Single Technology Appraisal"/>
    <s v="PW"/>
  </r>
  <r>
    <x v="2"/>
    <m/>
    <x v="129"/>
    <s v="TBC"/>
    <d v="2025-07-29T00:00:00"/>
    <s v="Vutrisiran for treating transthyretin-related amyloidosis cardiomyopathy [ID6470]"/>
    <s v="Cardiology"/>
    <s v="Heart failure"/>
    <x v="10"/>
    <s v="NHS England"/>
    <s v="Secondary care - acute"/>
    <s v="TBC"/>
    <s v="IV infusion"/>
    <s v="TBC"/>
    <s v="TBC"/>
    <s v="TBC"/>
    <s v="TBC"/>
    <s v="Guidance is still in early development stage. More information will be provided as the development of the guidance progresses. The committee meeting is scheduled for 08 July 2025."/>
    <s v="Single Technology Appraisal"/>
    <s v="BG"/>
  </r>
  <r>
    <x v="2"/>
    <m/>
    <x v="129"/>
    <s v="TBC"/>
    <d v="2025-09-24T00:00:00"/>
    <s v="Sirolimus gel for treating facial angiofibroma from tuberous sclerosis complex in people 6 years and older (review of TA972) [ID6440]"/>
    <s v="Central nervous system"/>
    <s v="Tuberous sclerosis"/>
    <x v="10"/>
    <s v="NHS England"/>
    <s v="Secondary care - acute"/>
    <s v="TBC"/>
    <s v="Topical"/>
    <s v="TBC"/>
    <s v="TBC"/>
    <s v="TBC"/>
    <s v="TBC"/>
    <s v="Guidance is still in early development stage. More information will be provided as the development of the guidance progresses. The committee meeting is scheduled for 03 September 2025."/>
    <s v="Single Technology Appraisal"/>
    <s v="PW"/>
  </r>
  <r>
    <x v="2"/>
    <m/>
    <x v="130"/>
    <s v="TBC"/>
    <d v="2025-08-27T00:00:00"/>
    <s v="Lifileucel for previously treated unresectable or metastatic melanoma ID3863"/>
    <s v="Cancer"/>
    <s v="Melanoma"/>
    <x v="10"/>
    <s v="NHS England"/>
    <s v="Secondary care - acute"/>
    <s v="TBC"/>
    <s v="IV infusion"/>
    <s v="TBC"/>
    <s v="TBC"/>
    <s v="TBC"/>
    <s v="TBC"/>
    <s v="Guidance is still in early development stage. More information will be provided as the development of the guidance progresses. "/>
    <s v="Single Technology Appraisal"/>
    <s v="AS"/>
  </r>
  <r>
    <x v="2"/>
    <s v="No"/>
    <x v="105"/>
    <s v="TBC"/>
    <s v="TBC"/>
    <s v="Dapagliflozin for treating chronic kidney disease [ID6411]"/>
    <s v="Renal"/>
    <s v="Chronic kidney disease"/>
    <x v="10"/>
    <s v="ICB"/>
    <s v="Primary care, secondary care - acute and Tertiary care"/>
    <s v="TBC"/>
    <s v="Oral"/>
    <s v="Neutral"/>
    <s v="No change to capacity is expected"/>
    <n v="460000"/>
    <s v="TBC"/>
    <s v="Guidance is still in early development stage. More information will be provided as the development of the guidance progresses. _x000a__x000a_The estimated population and capacity impact is based on the budget impact test undertaken. This may change as the technology is developed."/>
    <s v="Single Technology Appraisal"/>
    <s v="MW"/>
  </r>
  <r>
    <x v="2"/>
    <s v="No"/>
    <x v="105"/>
    <s v="TBC"/>
    <s v="TBC"/>
    <s v="Cobolimab with dostarlimab and docetaxel for treating advanced non-small-cell lung cancer after anti-PD-L1 treatment and chemotherapy [ID6398]"/>
    <s v="Cancer"/>
    <s v="Lung cancer"/>
    <x v="10"/>
    <s v="NHS England"/>
    <s v="Secondary care - acute"/>
    <s v="TBC"/>
    <s v="Oral"/>
    <s v="TBC"/>
    <s v="TBC"/>
    <s v="TBC"/>
    <s v="TBC"/>
    <s v="Please note that following on from advice received from the company this appraisal has been rescheduled to align with latest regulatory expectations. More information on timelines will be available in due course."/>
    <s v="Single Technology Appraisal"/>
    <s v="MW"/>
  </r>
  <r>
    <x v="2"/>
    <m/>
    <x v="105"/>
    <s v="TBC"/>
    <s v="TBC"/>
    <s v="Pitolisant for treating narcolepsy in children and young people 6 to 17 years [ID6353]"/>
    <s v="Neurology"/>
    <s v="Narcolepsy"/>
    <x v="10"/>
    <s v="ICB"/>
    <s v="Secondary care - acute"/>
    <s v="TBC"/>
    <s v="Oral"/>
    <s v="TBC"/>
    <s v="TBC"/>
    <s v="TBC"/>
    <s v="TBC"/>
    <s v="Guidance is still in early development stage.  More information will be provided as the development of the guidance progresses."/>
    <s v="Single Technology Appraisal"/>
    <s v="BG"/>
  </r>
  <r>
    <x v="2"/>
    <m/>
    <x v="105"/>
    <s v="TBC"/>
    <d v="2025-10-07T00:00:00"/>
    <s v="Nusinersen and risdiplam for treating spinal muscular atrophy (review of TA588 and TA755) [ID6195]"/>
    <s v="Neurology"/>
    <s v="Spinal muscular atrophy"/>
    <x v="10"/>
    <s v="NHS England"/>
    <s v="Secondary care - acute"/>
    <s v="TBC"/>
    <s v="Intrathecal injection and oral"/>
    <s v="CiC"/>
    <s v="Capacity impacts will be across intrathecal IV, oral and IV administrations. The changes to and mix of activity types is CIC."/>
    <n v="1150"/>
    <s v="TBC"/>
    <s v="The committee meeting planned for 4 December 2024 will not go ahead. After considering the comments received on the External Assessment Group’s (EAG) report, NICE has decided to restart the evidence critique stage, and has asked Newcastle EAG to produce a new report. This work is expected to be completed by the end of May 2025. We therefore anticipate that a first committee discussion will now be September 2025. Access to treatments will continue while the appraisal is ongoing for people starting the treatments as well as those already taking the treatments._x000a__x000a_The estimated population and capacity impact is based on the budget impact test undertaken. This may change as the technology appraisal is developed."/>
    <s v="Multiple Technology Appraisal"/>
    <s v="BG"/>
  </r>
  <r>
    <x v="2"/>
    <s v="No"/>
    <x v="105"/>
    <s v="Suspended"/>
    <s v="Suspended"/>
    <s v="Fidanacogene elaparvovec for treating moderately severe to severe haemophilia B [ID4032]"/>
    <s v="Haematology"/>
    <s v="Haemophilia"/>
    <x v="12"/>
    <s v="NHS England"/>
    <s v="Secondary care - acute"/>
    <s v="Suspended"/>
    <s v="Single IV infusion"/>
    <s v="Suspended"/>
    <s v="Suspended"/>
    <s v="Suspended"/>
    <s v="Suspended"/>
    <s v="Suspended. The company has informed NICE that it will be withdrawing its evidence submission for this appraisal given Fidanacogene elaparvovec cannot be launched until the expiry of uniQure’s European Patent 3,581,650 in the UK. Therefore, we are suspending the appraisal while we consider the next steps."/>
    <s v="Single Technology Appraisal"/>
    <s v="MW"/>
  </r>
  <r>
    <x v="2"/>
    <m/>
    <x v="105"/>
    <s v="TBC"/>
    <d v="2025-08-27T00:00:00"/>
    <s v="Sotatercept for treating pulmonary arterial hypertension ID6163"/>
    <s v="Cardiology"/>
    <s v="Pulmonary hypertension"/>
    <x v="10"/>
    <s v="ICB"/>
    <s v="Secondary care - acute"/>
    <s v="TBC"/>
    <s v="Subcutaneous injection"/>
    <s v="TBC"/>
    <s v="TBC"/>
    <s v="TBC"/>
    <s v="TBC"/>
    <s v="Guidance is still in early development stage. More information will be provided as the development of the guidance progresses. The committee meeting is scheduled for 05 August 2025."/>
    <s v="Single Technology Appraisal"/>
    <s v="AS"/>
  </r>
  <r>
    <x v="2"/>
    <s v="No"/>
    <x v="105"/>
    <s v="TBC"/>
    <s v="TBC"/>
    <s v="Hydromethylthionine mesylate for treating mild cognitive impairment or mild or moderate dementia caused by Alzheimer's disease [ID6343]"/>
    <s v="Central nervous system"/>
    <s v="Alzheimer's Disease "/>
    <x v="10"/>
    <s v="ICB"/>
    <s v="Secondary care - acute"/>
    <s v="TBC"/>
    <s v="Oral"/>
    <s v="Increase"/>
    <s v="If recommended there will be an increase in GP appointments; referrals to local services, baseline MRI's and PET CT scans"/>
    <n v="87000"/>
    <s v="TBC"/>
    <s v="The committee meeting planned for 12 February 2025 will be rescheduled and the timelines for this appraisal will be revised to ensure they align with regulatory timings. We will provide a further update when it is available._x000a__x000a_The estimated population and capacity impact is based on the budget impact test undertaken. These may change as the technology appraisal is developed."/>
    <s v="Single Technology Appraisal"/>
    <s v="MW"/>
  </r>
  <r>
    <x v="2"/>
    <m/>
    <x v="105"/>
    <s v="TBC"/>
    <d v="2025-02-10T00:00:00"/>
    <s v="Nivolumab with ipilimumab for untreated metastatic colorectal cancer with high microsatellite instability or mismatch repair deficiency [ID1136]"/>
    <s v="Cancer"/>
    <s v="Colorectal cancer"/>
    <x v="10"/>
    <s v="NHS England"/>
    <s v="Secondary care - acute"/>
    <s v="TBC"/>
    <s v="Intravenous"/>
    <s v="Increase"/>
    <s v="There will be a small increase in the required clinical, nursing, SACT delivery and pharmacy resources due to the different scheduling of pembrolizumab versus nivolumab with ipilimumab."/>
    <n v="600"/>
    <s v="TBC"/>
    <s v="Guidance is still in early development stage. More information will be provided as the development of the guidance progresses._x000a__x000a_The estimated population and capacity impact is based on the budget impact test undertaken. These may change as the technology appraisal is developed."/>
    <s v="Single Technology Appraisal"/>
    <s v="PW"/>
  </r>
  <r>
    <x v="2"/>
    <m/>
    <x v="105"/>
    <s v="TBC"/>
    <s v="TBC"/>
    <s v="Sipavibart for preventing COVID-19 [ID6282]"/>
    <s v="Infectious diseases"/>
    <s v="Respiratory"/>
    <x v="10"/>
    <s v="ICB"/>
    <s v="Primary care and secondary care - acute"/>
    <s v="TBC"/>
    <s v="Intramuscular injection"/>
    <s v="TBC"/>
    <s v="TBC"/>
    <s v="TBC"/>
    <s v="TBC"/>
    <s v="AstraZeneca has communicated to NICE that following a change to anticipated MHRA regulatory timelines AstraZeneca will be unable to submit to NICE as planned. AstraZeneca will continue to engage with the MHRA and will inform NICE when it can make its submission. NICE has therefore suspended the appraisal and will write to stakeholders with a new submission date when notified by AstraZeneca."/>
    <s v="Single Technology Appraisal"/>
    <s v="BG"/>
  </r>
  <r>
    <x v="2"/>
    <m/>
    <x v="105"/>
    <s v="TBC"/>
    <d v="2025-06-04T00:00:00"/>
    <s v="Givinostat for treating Duchenne muscular dystrophy in people 6 years and over [ID6323]"/>
    <s v="Musculo-skeletal"/>
    <s v="Duchenne muscular dystrophy"/>
    <x v="10"/>
    <s v="NHS England"/>
    <s v="Secondary care - acute"/>
    <s v="TBC"/>
    <s v="Oral"/>
    <s v="Increase"/>
    <s v="There will be a capacity increase due to increased monitoring costs "/>
    <n v="1500"/>
    <s v="TBC"/>
    <s v="Guidance is still in early development stage. The committee meeting is scheduled for 13 May 2025. More information will be provided as the development of the guidance progresses._x000a__x000a_The estimated population and capacity impact is based on the budget impact test undertaken. This may change as the technology appraisal is developed."/>
    <s v="Single Technology Appraisal"/>
    <s v="BG"/>
  </r>
  <r>
    <x v="2"/>
    <s v="No"/>
    <x v="105"/>
    <s v="TBC"/>
    <d v="2025-06-12T00:00:00"/>
    <s v="Guselkumab for previously treated moderately to severely active Crohn's disease [ID6238]"/>
    <s v="Gastroenterology"/>
    <s v="Crohn's disease"/>
    <x v="10"/>
    <s v="ICB"/>
    <s v="Secondary care - acute"/>
    <n v="30"/>
    <s v="subcutaneous pre-filled syringe"/>
    <s v="TBC"/>
    <s v="TBC"/>
    <s v="TBC"/>
    <s v="TBC"/>
    <s v="Following completion of the scoping process and the NICE Medicines Optimisation Team briefing, it has been confirmed that this appraisal will be routed to the cost comparison process. 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
    <s v="Cost comparison"/>
    <s v="MW"/>
  </r>
  <r>
    <x v="2"/>
    <m/>
    <x v="105"/>
    <s v="TBC"/>
    <d v="2025-05-09T00:00:00"/>
    <s v="Tislelizumab for treating unresectable advanced oesophageal squamous cell cancer after platinum-based chemotherapy [ID4070]"/>
    <s v="Cancer"/>
    <s v="Oesophageal cancer"/>
    <x v="10"/>
    <s v="NHS England"/>
    <s v="Secondary care - acute"/>
    <n v="30"/>
    <s v="Intravenous"/>
    <s v="TBC"/>
    <s v="TBC"/>
    <s v="TBC"/>
    <s v="TBC"/>
    <s v="Guidance is still in early development stage. More information will be provided as the development of the guidance progresses. "/>
    <s v="Cost comparison"/>
    <s v="AS"/>
  </r>
  <r>
    <x v="2"/>
    <m/>
    <x v="105"/>
    <s v="TBC"/>
    <d v="2025-11-04T00:00:00"/>
    <s v="Sebetralstat for treating acute attacks of hereditary angioedema in people aged 12 and over [ID6284]"/>
    <s v="Haematology"/>
    <s v="Angioedema"/>
    <x v="10"/>
    <s v="ICB"/>
    <s v="Secondary care - acute"/>
    <s v="TBC"/>
    <s v="Oral"/>
    <s v="TBC"/>
    <s v="TBC"/>
    <s v="TBC"/>
    <s v="TBC"/>
    <s v="Guidance is still in early development stage. More information will be provided as the development of the guidance progresses."/>
    <s v="Single Technology Appraisal"/>
    <s v="BG"/>
  </r>
  <r>
    <x v="2"/>
    <s v="Yes"/>
    <x v="131"/>
    <s v="TBC"/>
    <d v="2025-12-12T00:00:00"/>
    <s v="Nivolumab as neoadjuvant (with chemotherapy) and adjuvant (as monotherapy) treatment for resectable non-small-cell lung cancer ID6310"/>
    <s v="Cancer"/>
    <s v="Lung cancer"/>
    <x v="10"/>
    <s v="NHS England"/>
    <s v="Secondary care - acute"/>
    <s v="TBC"/>
    <s v="IV infusion"/>
    <s v="TBC"/>
    <s v="TBC"/>
    <s v="TBC"/>
    <s v="TBC"/>
    <s v="Please note that following on from a request received from the company, the timelines for this appraisal have been revised and the appraisal is now anticipated to begin during early February 2025. _x000a_The first committee meeting for this topic is scheduled for the 10th September 2025. More information will be provided as the development of the guidance progresses."/>
    <s v="Single Technology Appraisal"/>
    <s v="MW"/>
  </r>
  <r>
    <x v="2"/>
    <s v="No"/>
    <x v="105"/>
    <s v="TBC"/>
    <d v="2025-10-29T00:00:00"/>
    <s v="Inhaled treprostinil for treating pulmonary hypertension with interstitial lung disease [ID6459]"/>
    <s v="Cardiology"/>
    <s v="Pulmonary hypertension"/>
    <x v="10"/>
    <s v="ICB"/>
    <s v="Secondary care - acute"/>
    <s v="TBC"/>
    <s v="IV infusion"/>
    <s v="TBC"/>
    <s v="TBC"/>
    <s v="TBC"/>
    <s v="TBC"/>
    <s v="Please note that following on from advice received from the company this appraisal has been rescheduled to align with latest regulatory expectations. Therefore, we now anticipate that the appraisal will begin during mid-March 2025 when we will write to you about how you can get involved. The deadline for submissions is expected in approximately late May 2025."/>
    <s v="Highly Specialised Technology Evaluation"/>
    <s v="GS"/>
  </r>
  <r>
    <x v="2"/>
    <m/>
    <x v="105"/>
    <s v="TBC"/>
    <d v="2025-11-05T00:00:00"/>
    <s v="Obinutuzumab for treating lupus nephritis [ID6420]"/>
    <s v="Renal"/>
    <s v="Lupus"/>
    <x v="10"/>
    <s v="NHS England"/>
    <s v="Secondary care - acute"/>
    <s v="TBC"/>
    <s v="IV infusion"/>
    <s v="TBC"/>
    <s v="TBC"/>
    <s v="TBC"/>
    <s v="TBC"/>
    <s v="Guidance is still in early development stage. More information will be provided as the development of the guidance progresses."/>
    <s v="Single Technology Appraisal"/>
    <s v="TBC"/>
  </r>
  <r>
    <x v="2"/>
    <m/>
    <x v="105"/>
    <s v="TBC"/>
    <s v="TBC"/>
    <s v="Pembrolizumab with chemotherapy for adjuvant treatment of newly diagnosed high-risk endometrial cancer after surgery with curative intent [ID6207]"/>
    <s v="Cancer"/>
    <s v="Endometrial cancer"/>
    <x v="10"/>
    <s v="NHS England"/>
    <s v="Secondary care - acute"/>
    <s v="TBC"/>
    <s v="IV infusion"/>
    <s v="TBC"/>
    <s v="TBC"/>
    <s v="TBC"/>
    <s v="TBC"/>
    <s v="Please note that following a request from the company, further information regarding the timelines for this appraisal will be available in due course. In the meantime, NICE will continue to monitor the situation and will provide an update as and when the situation changes."/>
    <s v="Single Technology Appraisal"/>
    <s v="AS"/>
  </r>
  <r>
    <x v="2"/>
    <m/>
    <x v="105"/>
    <s v="TBC"/>
    <d v="2025-09-24T00:00:00"/>
    <s v="Darolutamide with androgen deprivation therapy for treating hormone-sensitive metastatic prostate cancer [ID6452]"/>
    <s v="Cancer"/>
    <s v="Prostate cancer"/>
    <x v="10"/>
    <s v="NHS England"/>
    <s v="Secondary care - acute"/>
    <s v="TBC"/>
    <s v="Oral"/>
    <s v="TBC"/>
    <s v="TBC"/>
    <s v="TBC"/>
    <s v="TBC"/>
    <s v="Guidance is still in early development stage. More information will be provided as the development of the guidance progresses."/>
    <s v="Single Technology Appraisal"/>
    <s v="PW"/>
  </r>
  <r>
    <x v="2"/>
    <m/>
    <x v="105"/>
    <s v="TBC"/>
    <d v="2025-11-04T00:00:00"/>
    <s v="Upadacitinib for treating giant cell arteritis [ID6299]"/>
    <s v="Cardiology"/>
    <s v="Autoimmune"/>
    <x v="10"/>
    <s v="ICB"/>
    <s v="Secondary care - acute"/>
    <s v="TBC"/>
    <s v="Oral"/>
    <s v="TBC"/>
    <s v="TBC"/>
    <s v="TBC"/>
    <s v="TBC"/>
    <s v="Guidance is still in early development stage. More information will be provided as the development of the guidance progresses."/>
    <s v="Single Technology Appraisal"/>
    <s v="BG"/>
  </r>
  <r>
    <x v="2"/>
    <s v="Yes"/>
    <x v="105"/>
    <s v="TBC"/>
    <d v="2025-12-12T00:00:00"/>
    <s v="Epcoritamab for treating relapsed or refractory follicular lymphoma after 2 or more systemic treatments [ID6338]"/>
    <s v="Cancer"/>
    <s v="Lymphoma"/>
    <x v="10"/>
    <s v="NHS England"/>
    <s v="Secondary care - acute"/>
    <s v="TBC"/>
    <s v="Subcutaneous injection"/>
    <s v="TBC"/>
    <s v="TBC"/>
    <s v="TBC"/>
    <s v="TBC"/>
    <s v="Please note that this appraisal has been scheduled back into the work programme to align with latest regulatory expectations. Therefore, we now anticipate that the appraisal will begin during early February 2025 when we will write to you about how you can get involved."/>
    <s v="Single Technology Appraisal"/>
    <s v="MW"/>
  </r>
  <r>
    <x v="2"/>
    <m/>
    <x v="105"/>
    <s v="TBC"/>
    <d v="2025-09-24T00:00:00"/>
    <s v="Efgartigimod with recombinant human hyaluronidase PH20 for treating chronic inflammatory demyelinating polyneuropathy [ID6409]"/>
    <s v="Central nervous system"/>
    <s v="Chronic Inflammatory Demyelinating Polyneuropathy"/>
    <x v="10"/>
    <s v="NHS England"/>
    <s v="Secondary care - acute and Tertiary care"/>
    <s v="TBC"/>
    <s v="IV infusion"/>
    <s v="TBC"/>
    <s v="TBC"/>
    <s v="TBC"/>
    <s v="TBC"/>
    <s v="Guidance is still in early development stage. More information will be provided as the development of the guidance progresses."/>
    <s v="Single Technology Appraisal"/>
    <s v="PW"/>
  </r>
  <r>
    <x v="3"/>
    <s v="Yes"/>
    <x v="105"/>
    <s v="TBC"/>
    <d v="2026-05-21T00:00:00"/>
    <s v="Tisotumab vedotin for treating recurrent or metastatic cervical cancer after systemic therapy [ID3753]"/>
    <s v="Cancer"/>
    <s v="Cervical cancer"/>
    <x v="10"/>
    <s v="NHS England"/>
    <s v="Secondary care - acute"/>
    <s v="TBC"/>
    <s v="IV infusion"/>
    <s v="TBC"/>
    <s v="TBC"/>
    <s v="TBC"/>
    <s v="TBC"/>
    <s v="Please note that following on from information received from the company the timelines have been revised to align with latest regulatory expectations. Therefore, we now anticipate that the appraisal will begin during early July 2025 when we will write to you about how you can get involved. The deadline for submissions is expected in approximately early September 2025."/>
    <s v="Single Technology Appraisal"/>
    <s v="MW"/>
  </r>
  <r>
    <x v="3"/>
    <m/>
    <x v="105"/>
    <s v="TBC"/>
    <d v="2025-12-02T00:00:00"/>
    <s v="Pirtobrutinib for treating chronic lymphocytic leukaemia or small lymphocytic lymphoma after 1 or more BTK inhibitors [ID6269]"/>
    <s v="Cancer"/>
    <s v="Leukaemia"/>
    <x v="10"/>
    <s v="NHS England"/>
    <s v="Secondary care - acute"/>
    <s v="TBC"/>
    <s v="Oral"/>
    <s v="TBC"/>
    <s v="TBC"/>
    <s v="TBC"/>
    <s v="TBC"/>
    <s v="Please note that following on from advice received from the company this appraisal has been rescheduled to align with latest regulatory expectations. Therefore, we now anticipate that the appraisal will begin during mid-April 2025 when we will write to you about how you can get involved. The deadline for submissions is expected in approximately late June 2025._x000a__x000a_More information will be provided as the development of the guidance progresses."/>
    <s v="Single Technology Appraisal"/>
    <s v="BG"/>
  </r>
  <r>
    <x v="3"/>
    <m/>
    <x v="105"/>
    <s v="TBC"/>
    <d v="2026-01-13T00:00:00"/>
    <s v="Venetoclax with obinutuzumab for untreated chronic lymphocytic leukaemia when there is no 17p deletion or TP53 mutation and FCR (fludarabine, cyclophosphamide, rituximab) or BR (bendamustine, rituximab) are suitable [ID6291]"/>
    <s v="Cancer"/>
    <s v="Leukaemia"/>
    <x v="10"/>
    <s v="NHS England"/>
    <s v="Secondary care - acute"/>
    <s v="TBC"/>
    <s v="Oral"/>
    <s v="TBC"/>
    <s v="TBC"/>
    <s v="TBC"/>
    <s v="TBC"/>
    <s v="Please note that following on from a request received from the company, which was considered and approved by NICE and NHS England - the timelines for this appraisal have been revised and the appraisal is now anticipated to begin in mid-May 2025 when we will write to you about how you can get involved. More information will be provided as the development of the guidance progresses."/>
    <s v="Single Technology Appraisal"/>
    <s v="BG"/>
  </r>
  <r>
    <x v="3"/>
    <s v="Yes"/>
    <x v="105"/>
    <s v="TBC"/>
    <d v="2026-05-14T00:00:00"/>
    <s v="Port Delivery System with ranibizumab for treating wet age-related macular degeneration [ID3983]"/>
    <s v="Ophthalmology"/>
    <s v="Wet AMD"/>
    <x v="10"/>
    <s v="ICB"/>
    <s v="Secondary care - acute"/>
    <s v="TBC"/>
    <s v="Injection"/>
    <s v="TBC"/>
    <s v="TBC"/>
    <s v="TBC"/>
    <s v="TBC"/>
    <s v="The Department for Health and Social Care has asked NICE to carry out a Single Technology Appraisal of the Port Delivery System with ranibizumab for treating wet age-related macular degeneration. Please note that following on from advice received from the company the timelines for this appraisal are to be confirmed. The appraisal will be rescheduled to align with latest regulatory expectations and an update on the revised timelines will be provided when further information is available"/>
    <s v="Single Technology Appraisal"/>
    <s v="MW"/>
  </r>
  <r>
    <x v="3"/>
    <m/>
    <x v="105"/>
    <s v="TBC"/>
    <d v="2026-01-27T00:00:00"/>
    <s v="Triheptanoin for treating long-chain fatty acid oxidation disorders [ID3891]"/>
    <s v="Metabolic services"/>
    <s v="Genetic disorder"/>
    <x v="10"/>
    <s v="NHS England"/>
    <s v="Secondary care - acute"/>
    <s v="TBC"/>
    <s v="Topical"/>
    <s v="TBC"/>
    <s v="TBC"/>
    <s v="TBC"/>
    <s v="TBC"/>
    <s v="Awaiting development. Please note that following on from advice received from the company this appraisal has been rescheduled to align with latest regulatory expectations. Therefore, we now anticipate that the appraisal will begin during early June 2025. More information will be provided as the development of the guidance progresses."/>
    <s v="Single Technology Appraisal"/>
    <s v="BG"/>
  </r>
  <r>
    <x v="3"/>
    <m/>
    <x v="105"/>
    <s v="TBC"/>
    <d v="2026-06-03T00:00:00"/>
    <s v="Imlunestrant for treating oestrogen receptor-positive HER2-negative advanced breast cancer after endocrine therapy [ID6373]"/>
    <s v="Cancer"/>
    <s v="Breast cancer"/>
    <x v="10"/>
    <s v="NHS England"/>
    <s v="Secondary care - acute"/>
    <s v="TBC"/>
    <s v="Oral"/>
    <s v="TBC"/>
    <s v="TBC"/>
    <s v="TBC"/>
    <s v="TBC"/>
    <s v="Please note that following on from advice received from the company this appraisal has been rescheduled to align with latest regulatory expectations. Therefore, we now anticipate that the appraisal will begin during late September 2025 when we will write to you about how you can get involved. The deadline for submissions is expected in approximately early December 2025."/>
    <s v="Single Technology Appraisal"/>
    <s v="AS"/>
  </r>
  <r>
    <x v="3"/>
    <m/>
    <x v="105"/>
    <s v="TBC"/>
    <d v="2026-06-05T00:00:00"/>
    <s v="Delandistrogene moxeparvovec for treating Duchenne muscular dystrophy in children 4 to 7 years [ID3897]"/>
    <s v="Musculo-skeletal"/>
    <s v="Duchenne muscular dystrophy"/>
    <x v="10"/>
    <s v="NHS England"/>
    <s v="Secondary care - acute"/>
    <s v="TBC"/>
    <s v="IV infusion"/>
    <s v="TBC"/>
    <s v="TBC"/>
    <s v="TBC"/>
    <s v="TBC"/>
    <s v="Please note that following on from advice received from the company this appraisal has been rescheduled to align with latest regulatory expectations. Therefore, we now anticipate that the appraisal will begin during early October 2025 when we will write to you about how you can get involved. The deadline for submissions is expected in approximately early December 2025."/>
    <s v="Single Technology Appraisal"/>
    <s v="PW"/>
  </r>
  <r>
    <x v="3"/>
    <m/>
    <x v="105"/>
    <s v="TBC"/>
    <d v="2026-10-27T00:00:00"/>
    <s v="Pirtobrutinib for untreated chronic lymphocytic leukaemia or small lymphocytic lymphoma [ID6397]"/>
    <s v="Cancer"/>
    <s v="Leukaemia"/>
    <x v="10"/>
    <s v="NHS England"/>
    <s v="Secondary care - acute"/>
    <s v="TBC"/>
    <s v="Oral"/>
    <s v="TBC"/>
    <s v="TBC"/>
    <s v="TBC"/>
    <s v="TBC"/>
    <s v="Please note that following on from advice received from the company this appraisal has been rescheduled to align with latest regulatory expectations. Therefore, we now anticipate that the appraisal will begin during early December 2025 when we will write to you about how you can get involved. The deadline for submissions is expected in approximately mid-February 2026."/>
    <s v="Single Technology Appraisal"/>
    <s v="BG"/>
  </r>
  <r>
    <x v="3"/>
    <m/>
    <x v="105"/>
    <s v="TBC"/>
    <d v="2025-12-02T00:00:00"/>
    <s v="Acalabrutinib and venetoclax with or without obinutuzumab for untreated chronic lymphocytic leukaemia ID6232]"/>
    <s v="Cancer"/>
    <s v="Leukaemia"/>
    <x v="10"/>
    <s v="NHS England"/>
    <s v="Secondary care - acute"/>
    <s v="TBC"/>
    <s v="Oral"/>
    <s v="TBC"/>
    <s v="TBC"/>
    <s v="TBC"/>
    <s v="TBC"/>
    <s v="Guidance is still in early development stage. More information will be provided as the development of the guidance progresses."/>
    <s v="Single Technology Appraisal"/>
    <s v="BG"/>
  </r>
  <r>
    <x v="4"/>
    <m/>
    <x v="105"/>
    <s v="TBC"/>
    <s v="TBC"/>
    <s v="Polihexanide eye drops for treating acanthamoeba keratitis in people 12 years and over [ID6497]"/>
    <m/>
    <m/>
    <x v="13"/>
    <m/>
    <m/>
    <m/>
    <m/>
    <m/>
    <m/>
    <m/>
    <m/>
    <m/>
    <m/>
    <s v="TBC"/>
  </r>
  <r>
    <x v="4"/>
    <m/>
    <x v="105"/>
    <s v="TBC"/>
    <s v="TBC"/>
    <s v="Pegcetacoplan for treating geographic atrophy [ID4041]"/>
    <s v="Eye"/>
    <s v="Age-related macular degeneration"/>
    <x v="10"/>
    <s v="ICB"/>
    <s v="Primary care, Community health care"/>
    <s v="TBC"/>
    <s v="Subcutaneous injection"/>
    <s v="Increase"/>
    <s v="There will be a capacity increase due to an increase in outpatient appointments and scans"/>
    <n v="313700"/>
    <s v="TBC"/>
    <s v="Following a regulatory update from the company, the timelines for this appraisal are to be confirmed. More information will be provided as the development of the guidance progresses. _x000a__x000a_The estimated population and capacity impact is based on the budget impact test undertaken. This may change as the technology appraisal is developed."/>
    <s v="Single Technology Appraisal"/>
    <s v="BG"/>
  </r>
  <r>
    <x v="4"/>
    <s v="Yes"/>
    <x v="132"/>
    <s v="TBC"/>
    <d v="2025-10-01T00:00:00"/>
    <s v="Cabozantinib for treating advanced neuroendocrine tumours that have progressed after systemic treatment [ID6474]"/>
    <s v="Cancer"/>
    <s v="Various"/>
    <x v="10"/>
    <s v="NHS England"/>
    <s v="Secondary care - acute"/>
    <s v="TBC"/>
    <s v="Oral"/>
    <s v="TBC"/>
    <s v="TBC"/>
    <s v="TBC"/>
    <s v="TBC"/>
    <s v="Guidance is still in early development stage. More information will be provided as the development of the guidance progresses."/>
    <s v="Single Technology Appraisal"/>
    <s v="MW"/>
  </r>
  <r>
    <x v="4"/>
    <m/>
    <x v="105"/>
    <s v="TBC"/>
    <d v="2025-10-29T00:00:00"/>
    <s v="Glycopyrronium bromide cream for treating severe primary axillary hyperhidrosis [ID6487]"/>
    <s v="Dermatology"/>
    <s v="Axillary hyperhidrosis"/>
    <x v="10"/>
    <s v="ICB"/>
    <s v="Secondary care - acute"/>
    <s v="TBC"/>
    <s v="Topical"/>
    <s v="TBC"/>
    <s v="TBC"/>
    <s v="TBC"/>
    <s v="TBC"/>
    <s v="Guidance is still in early development stage. More information will be provided as the development of the guidance progresses."/>
    <s v="Single Technology Appraisal"/>
    <s v="PW"/>
  </r>
  <r>
    <x v="4"/>
    <m/>
    <x v="105"/>
    <s v="TBC"/>
    <s v="TBC"/>
    <s v="Treatments for non-small-cell lung cancer [ID6234]"/>
    <s v="Cancer"/>
    <s v="Lung cancer"/>
    <x v="10"/>
    <s v="NHS England"/>
    <s v="Secondary care - acute"/>
    <s v="TBC"/>
    <s v="Various"/>
    <s v="TBC"/>
    <s v="TBC"/>
    <s v="TBC"/>
    <s v="TBC"/>
    <s v="Following feedback on the pilot projects for the pathway approach, NICE is currently assessing what principles and lessons of the pathway pilots it will incorporate into the Single Technology Appraisal (STA) process. Considering the re-focus to align with ongoing strategic ambitions and there being no live topics in the NSCLC pilot, the committee meeting scheduled for 27 March 2024 will not be going ahead. Production of the NSCLC model continues, and the model and a model report will be published later in 2024 on this webpage. The process statement will remain on this webpage, for transparency about the intended pathway approach but will no longer be used."/>
    <s v="Single Technology Appraisal"/>
    <s v="PW"/>
  </r>
  <r>
    <x v="4"/>
    <m/>
    <x v="105"/>
    <s v="TBC"/>
    <s v="TBC"/>
    <s v="Masitinib with riluzole for treating amyotrophic lateral sclerosis [ID6257]"/>
    <s v="Central nervous system"/>
    <s v="Amyotrophic lateral sclerosis"/>
    <x v="10"/>
    <s v="NHS England"/>
    <s v="Secondary care - acute and Tertiary care"/>
    <s v="TBC"/>
    <s v="Oral"/>
    <s v="TBC"/>
    <s v="TBC"/>
    <s v="TBC"/>
    <s v="TBC"/>
    <s v="Guidance is still in early development stage. More information will be provided as the development of the guidance progresses."/>
    <s v="Single Technology Appraisal"/>
    <s v="PW"/>
  </r>
  <r>
    <x v="4"/>
    <s v="No"/>
    <x v="105"/>
    <s v="TBC"/>
    <s v="TBC"/>
    <s v="DCVax-L for treating glioblastoma [ID836]"/>
    <s v="Cancer"/>
    <s v="Glioblastoma"/>
    <x v="10"/>
    <s v="NHS England"/>
    <s v="Secondary care - acute"/>
    <s v="TBC"/>
    <s v="Intra-dermal injection "/>
    <s v="TBC"/>
    <s v="TBC"/>
    <s v="TBC"/>
    <s v="TBC"/>
    <s v="A meeting was held between NICE and the company in early-February 2024 regarding next steps for the appraisal of DCVax-L for treating glioblastoma, and more information will be available in due course. NICE will continue liaising with the company and monitoring timelines."/>
    <s v="Single Technology Appraisal"/>
    <s v="MW"/>
  </r>
  <r>
    <x v="4"/>
    <m/>
    <x v="105"/>
    <s v="TBC"/>
    <s v="TBC"/>
    <s v="Maralixibat for treating progressive familial intrahepatic cholestasis [ID3818]"/>
    <s v="Gastroenterology"/>
    <s v="Familial intrahepatic cholestasis"/>
    <x v="10"/>
    <s v="NHS England"/>
    <s v="Secondary care - acute"/>
    <s v="TBC"/>
    <s v="Oral"/>
    <s v="TBC"/>
    <s v="TBC"/>
    <s v="TBC"/>
    <s v="TBC"/>
    <s v="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
    <s v="Single Technology Appraisal"/>
    <s v="PW"/>
  </r>
  <r>
    <x v="4"/>
    <m/>
    <x v="105"/>
    <s v="TBC"/>
    <s v="TBC"/>
    <s v="Odevixibat for treating cholestasis and pruritus in Alagille Syndrome [ID6181]"/>
    <s v="Gastroenterology"/>
    <s v="Alagille syndrome"/>
    <x v="10"/>
    <s v="NHS England"/>
    <s v="Secondary care - acute"/>
    <s v="TBC"/>
    <s v="Oral"/>
    <s v="TBC"/>
    <s v="TBC"/>
    <s v="TBC"/>
    <s v="TBC"/>
    <s v="Guidance is still in early development stage. More information will be provided as the development of the guidance progresses."/>
    <s v="Single Technology Appraisal"/>
    <s v="PW"/>
  </r>
  <r>
    <x v="4"/>
    <m/>
    <x v="105"/>
    <s v="TBC"/>
    <s v="TBC"/>
    <s v="OrganOx metra for liver transplant [ID5116]"/>
    <s v="Gastroenterology"/>
    <s v="Liver disease"/>
    <x v="10"/>
    <s v="NHS England"/>
    <s v="Secondary care - acute"/>
    <s v="TBC"/>
    <s v="Medical device"/>
    <s v="TBC"/>
    <s v="TBC"/>
    <s v="TBC"/>
    <s v="TBC"/>
    <s v="Guidance is still in early development stage. More information will be provided as the development of the guidance progresses."/>
    <s v="Single Technology Appraisal"/>
    <s v="BG"/>
  </r>
  <r>
    <x v="4"/>
    <m/>
    <x v="105"/>
    <s v="TBC"/>
    <s v="TBC"/>
    <s v="Renal cell carcinoma Pathways Pilot [ID6186]"/>
    <s v="Cancer"/>
    <s v="Renal cell carcinoma"/>
    <x v="10"/>
    <s v="NHS England"/>
    <s v="Secondary care - acute"/>
    <s v="TBC"/>
    <s v="Various"/>
    <s v="TBC"/>
    <s v="TBC"/>
    <s v="TBC"/>
    <s v="TBC"/>
    <s v="This appraisal has been developed as part of NICE's proportionate approach to technology appraisals. It is a pilot for the ‘Pathways’ approach. Further documents are published under cabozantinib with nivolumab for untreated advanced renal cell carcinoma [ID6184]."/>
    <s v="Single Technology Appraisal"/>
    <s v="PW"/>
  </r>
  <r>
    <x v="4"/>
    <m/>
    <x v="105"/>
    <s v="TBC"/>
    <s v="TBC"/>
    <s v="Somapacitan for treating growth hormone deficiency in children [ID6178]"/>
    <s v="Endocrinology"/>
    <s v="Growth hormone deficiency"/>
    <x v="10"/>
    <s v="ICB"/>
    <s v="Secondary care - acute"/>
    <n v="30"/>
    <s v="Subcutaneous injection"/>
    <s v="TBC"/>
    <s v="TBC"/>
    <n v="2300"/>
    <s v="TBC"/>
    <s v="Guidance is still in early development stage. More information will be provided as the development of the guidance progresses._x000a__x000a_The estimated population is based on the budget impact test undertaken. This may change as the technology appraisal is developed."/>
    <s v="Cost comparison"/>
    <s v="PW"/>
  </r>
  <r>
    <x v="4"/>
    <m/>
    <x v="105"/>
    <s v="TBC"/>
    <s v="TBC"/>
    <s v="Zanubrutinib for untreated chronic lymphocytic leukaemia [ID5079]"/>
    <s v="Cancer"/>
    <s v="Blood cancer"/>
    <x v="10"/>
    <s v="NHS England"/>
    <s v="Secondary care - acute and Tertiary care"/>
    <s v="TBC"/>
    <s v="Oral"/>
    <s v="TBC"/>
    <s v="TBC"/>
    <s v="TBC"/>
    <s v="TBC"/>
    <s v="Guidance is still in early development stage. More information will be provided as the development of the guidance progresses."/>
    <s v="Single Technology Appraisal"/>
    <s v="BG"/>
  </r>
  <r>
    <x v="4"/>
    <s v="No"/>
    <x v="105"/>
    <s v="TBC"/>
    <s v="TBC"/>
    <s v="Durvalumab for adjuvant treatment of resectable non-small-cell lung cancer [ID1263]"/>
    <s v="Cancer"/>
    <s v="Lung cancer"/>
    <x v="10"/>
    <s v="NHS England"/>
    <s v="Secondary care - acute"/>
    <s v="TBC"/>
    <s v="IV Infusion"/>
    <s v="TBC"/>
    <s v="TBC"/>
    <s v="TBC"/>
    <s v="TBC"/>
    <s v="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 The deadline for submissions is expected in approximately mid-March 2025."/>
    <s v="Single Technology Appraisal"/>
    <s v="MW"/>
  </r>
  <r>
    <x v="4"/>
    <m/>
    <x v="105"/>
    <s v="TBC"/>
    <s v="TBC"/>
    <s v="Ropeginterferon alfa-2b for treating polycythaemia vera without symptomatic splenomegaly [ID1596]"/>
    <s v="Cancer"/>
    <s v="Blood cancer"/>
    <x v="10"/>
    <s v="NHS England"/>
    <s v="Secondary care - acute"/>
    <s v="TBC"/>
    <s v="Subcutaneous injection"/>
    <s v="TBC"/>
    <s v="TBC"/>
    <s v="TBC"/>
    <s v="TBC"/>
    <s v="Please note that following on from advice received from the company, timelines for this appraisal are still to be confirmed. Further information regarding the timelines for this appraisal will be available in due course. In the meantime, NICE will continue to monitor the situation and will provide an update as and when the situation changes."/>
    <s v="Single Technology Appraisal"/>
    <s v="BG"/>
  </r>
  <r>
    <x v="4"/>
    <m/>
    <x v="105"/>
    <s v="Suspended"/>
    <s v="Suspended"/>
    <s v="Cendakimab for treating eosinophilic oesophagitis in people 12 years [GID-TA11702]"/>
    <m/>
    <m/>
    <x v="13"/>
    <m/>
    <m/>
    <m/>
    <m/>
    <m/>
    <m/>
    <m/>
    <m/>
    <m/>
    <m/>
    <s v="TBC"/>
  </r>
  <r>
    <x v="4"/>
    <m/>
    <x v="105"/>
    <s v="Suspended"/>
    <s v="Suspended"/>
    <s v="Datopotamab deruxtecan for treating advanced non-small-cell lung cancer after platinum-based chemotherapy [ID6241]"/>
    <s v="Cancer"/>
    <s v="Lung cancer"/>
    <x v="14"/>
    <s v="NHS England"/>
    <s v="Secondary care - acute"/>
    <s v="Suspended"/>
    <s v="IV Infusion"/>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PW"/>
  </r>
  <r>
    <x v="4"/>
    <m/>
    <x v="105"/>
    <s v="Suspended"/>
    <s v="Suspended"/>
    <s v="Tucatinib with trastuzumab for previously treated HER2-positive colorectal cancer [ID6227]"/>
    <s v="Cancer"/>
    <s v="Colorectal cancer"/>
    <x v="14"/>
    <s v="NHS England"/>
    <s v="Secondary care - acute"/>
    <s v="Suspended"/>
    <s v="Oral / subcutaneous injection"/>
    <s v="Suspended"/>
    <s v="Suspended"/>
    <s v="Suspended"/>
    <s v="Suspended"/>
    <s v="Suspended. The company have advised that they are no longer pursuing a Marketing Authorisation Application from the Medicines and Healthcare products Regulatory Agency (MHRA) for this indication at this time. Therefore, NICE has decided to suspend this appraisal from its work program. As this appraisal has been referred to NICE we will continue to monitor any development and will update interested parties if the situation changes."/>
    <s v="Single Technology Appraisal"/>
    <s v="PW"/>
  </r>
  <r>
    <x v="4"/>
    <s v="No"/>
    <x v="105"/>
    <s v="Suspended"/>
    <s v="Suspended"/>
    <s v="Pembrolizumab with pemetrexed and platinum-based chemotherapy for untreated unresectable advanced malignant pleural mesothelioma [ID4044]"/>
    <s v="Cancer"/>
    <s v="Mesothelioma "/>
    <x v="14"/>
    <s v="NHS England"/>
    <s v="Secondary care - acute"/>
    <s v="Suspended"/>
    <s v="IV Infusion"/>
    <s v="Suspended"/>
    <s v="Suspended"/>
    <s v="Suspended"/>
    <s v="Suspended"/>
    <s v="Suspended. For information, the company have advised that the wording of the marketing authorisation for pembrolizumab with pemetrexed and platinum-based chemotherapy for untreated unresectable advanced malignant pleural mesothelioma is still to be determined and therefore they have requested a temporary suspension of this appraisal while this issue is resolved. NICE will continue to monitor any development and will update interested parties when the situation changes."/>
    <s v="Single Technology Appraisal"/>
    <s v="MW"/>
  </r>
  <r>
    <x v="4"/>
    <m/>
    <x v="105"/>
    <s v="Suspended"/>
    <s v="Suspended"/>
    <s v="Belzutifan for previously treated advanced renal cell carcinoma [ID6154]"/>
    <s v="Cancer"/>
    <s v="Renal cell carcinoma"/>
    <x v="14"/>
    <s v="NHS England"/>
    <s v="Secondary care - acute"/>
    <s v="Suspended"/>
    <s v="Oral"/>
    <s v="Suspended"/>
    <s v="Suspended"/>
    <s v="Suspended"/>
    <s v="Suspended"/>
    <s v="Suspended. For information, the company have advised that they are no longer intending to provide an evidence submission for this appraisal at this time. Therefore, NICE has decided to suspend this appraisal from its current work programme. As this appraisal has been referred NICE will continue to monitor any development and will update interested parties if the situation changes."/>
    <s v="Single Technology Appraisal"/>
    <s v="PW"/>
  </r>
  <r>
    <x v="4"/>
    <m/>
    <x v="105"/>
    <s v="Suspended"/>
    <s v="Suspended"/>
    <s v="Insulin icodec for treating type 2 diabetes [ID6175]"/>
    <s v="Diabetes"/>
    <s v="Diabetes"/>
    <x v="14"/>
    <s v="ICB"/>
    <s v="Primary care"/>
    <s v="Suspended"/>
    <s v="Subcutaneous injection"/>
    <s v="Suspended"/>
    <s v="Suspended"/>
    <s v="Suspended"/>
    <s v="Suspended"/>
    <s v="Suspended. Following an update from the company (Novo Nordisk), NICE have suspended this appraisal from its current work programme until further notice. NICE will continue to monitor the situation and will provide an update when further information becomes available."/>
    <s v="Single Technology Appraisal"/>
    <s v="AS"/>
  </r>
  <r>
    <x v="4"/>
    <m/>
    <x v="105"/>
    <s v="Suspended"/>
    <s v="Suspended"/>
    <s v="Leukocyte interleukin in combination for neoadjuvant treatment of resectable locally advanced squamous cell head and neck cancer [ID6390]"/>
    <s v="Cancer"/>
    <s v="Head &amp; neck cancer"/>
    <x v="14"/>
    <s v="NHS England"/>
    <s v="Secondary care - acute"/>
    <s v="Suspended"/>
    <s v="Suspended"/>
    <s v="Suspended"/>
    <s v="Suspended"/>
    <s v="Suspended"/>
    <s v="Suspended"/>
    <s v="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TBC"/>
  </r>
  <r>
    <x v="4"/>
    <m/>
    <x v="105"/>
    <s v="Suspended"/>
    <s v="Suspended"/>
    <s v="Selpercatinib for treating RET fusion-positive advanced solid tumours in people aged 12 and over with no other treatment options [ID6273]"/>
    <s v="Cancer"/>
    <s v="Not applicable"/>
    <x v="14"/>
    <s v="NHS England"/>
    <s v="Secondary care - acute"/>
    <s v="Suspended"/>
    <s v="Suspended"/>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TBC"/>
  </r>
  <r>
    <x v="4"/>
    <m/>
    <x v="105"/>
    <s v="Suspended"/>
    <s v="Suspended"/>
    <s v="Atezolizumab as neoadjuvant (with chemotherapy) and adjuvant (as monotherapy) treatment for early triple negative breast cancer [ID6200]"/>
    <s v="Cancer"/>
    <s v="Blood cancer"/>
    <x v="14"/>
    <s v="NHS England"/>
    <s v="Secondary care - acute"/>
    <s v="Suspended"/>
    <s v="Suspended"/>
    <s v="Suspended"/>
    <s v="Suspended"/>
    <s v="Suspended"/>
    <s v="Suspended"/>
    <s v="Suspended. Following on from advice received from the company, NICE has decided to suspend this appraisal from its work programme whilst the company confirm their regulatory filing plans. As this appraisal has been referred NICE will continue to monitor any development and will update interested parties if the situation changes."/>
    <s v="Single Technology Appraisal"/>
    <s v="TBC"/>
  </r>
  <r>
    <x v="4"/>
    <m/>
    <x v="105"/>
    <s v="Suspended"/>
    <s v="Suspended"/>
    <s v="Atezolizumab with bevacizumab for adjuvant treatment of resected or ablated hepatocellular carcinoma at high risk of recurrence [ID6148]"/>
    <s v="Cancer"/>
    <s v="Hepatocellular carcinoma"/>
    <x v="14"/>
    <s v="NHS England"/>
    <s v="Secondary care - acute and Tertiary care"/>
    <s v="Suspended"/>
    <s v="IV Infusion"/>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BG"/>
  </r>
  <r>
    <x v="4"/>
    <m/>
    <x v="105"/>
    <s v="Suspended"/>
    <s v="Suspended"/>
    <s v="Bimatoprost implant for treating open angle glaucoma or ocular hypertension when topical treatments are unsuitable [ID6180]"/>
    <s v="Ophthalmology"/>
    <s v="Glaucoma"/>
    <x v="14"/>
    <s v="ICB"/>
    <s v="Secondary care - acute"/>
    <s v="Suspended"/>
    <s v="Intracameral"/>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BG"/>
  </r>
  <r>
    <x v="4"/>
    <s v="No"/>
    <x v="105"/>
    <s v="Suspended"/>
    <s v="Suspended"/>
    <s v="Belantamab mafodotin for treating relapsed or refractory multiple myeloma after 4 or more therapies [ID2701]"/>
    <s v="Cancer"/>
    <s v="Multiple myeloma"/>
    <x v="14"/>
    <s v="NHS England"/>
    <s v="Secondary care - acute"/>
    <s v="Suspended"/>
    <s v="IV Infusion"/>
    <s v="Suspended"/>
    <s v="Suspended"/>
    <s v="Suspended"/>
    <s v="Suspended"/>
    <s v="Suspended. In December 2023, the European Medicines Agency’s Committee for Medicinal Products for Human Use (CHMP) confirmed its recommendation to not renew the conditional marketing authorisation for belantamab mafodotin monotherapy (for 5L+ triple class refractory multiple myeloma). GSK has held discussions with the Medicines and Healthcare products Regulatory Agency (MHRA) on the annual renewal of the GB conditional marketing authorisation and have accepted the MHRA’s decision to revoke the conditional marketing authorisation for belantamab mafodotin monotherapy. NICE will therefore be suspending the technology appraisal and will not reissue final draft guidance. The appeal process also therefore concludes and the appeal hearing that related to the withdrawn final draft guidance will not be rescheduled."/>
    <s v="Single Technology Appraisal"/>
    <s v="MW"/>
  </r>
  <r>
    <x v="4"/>
    <m/>
    <x v="105"/>
    <s v="Suspended"/>
    <s v="Suspended"/>
    <s v="Abemaciclib with abiraterone acetate and prednisone for treating hormone-relapsed metastatic prostate cancer [ID6230]"/>
    <s v="Cancer"/>
    <s v="Prostate cancer"/>
    <x v="14"/>
    <s v="NHS England"/>
    <s v="Secondary care - acute"/>
    <s v="Suspended"/>
    <s v="Oral"/>
    <s v="Suspended"/>
    <s v="Suspended"/>
    <s v="Suspended"/>
    <s v="Suspended"/>
    <s v="Suspended. For information, the company have announced that abemacicilib did not reach its primary endpoint in the CYCLONE-2 study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
    <s v="Single Technology Appraisal"/>
    <s v="TBC"/>
  </r>
  <r>
    <x v="4"/>
    <m/>
    <x v="105"/>
    <s v="Suspended"/>
    <s v="Suspended"/>
    <s v="Degarelix before or with radiotherapy for treating high-risk localised and locally advanced hormone-dependent prostate cancer [ID6419]"/>
    <s v="Cancer"/>
    <s v="Prostate cancer"/>
    <x v="14"/>
    <s v="NHS England"/>
    <s v="Secondary care - acute"/>
    <s v="Suspended"/>
    <s v="Subcutaneous injection"/>
    <s v="Suspended"/>
    <s v="Suspended"/>
    <s v="Suspended"/>
    <s v="Suspended"/>
    <s v="The company has informed NICE that it will not provide an evidence submission for this appraisal. Therefore, we are suspending the appraisal while we consider the next steps."/>
    <s v="Single Technology Appraisal"/>
    <s v="TBC"/>
  </r>
  <r>
    <x v="4"/>
    <m/>
    <x v="105"/>
    <s v="Suspended"/>
    <s v="Suspended"/>
    <s v="Repotrectinib for treating ROS1-positive advanced non-small-cell lung cancer [ID6277]"/>
    <s v="Cancer"/>
    <s v="Lung cancer"/>
    <x v="14"/>
    <s v="NHS England"/>
    <s v="Secondary care - acute"/>
    <s v="Suspended"/>
    <s v="Oral"/>
    <s v="Suspended"/>
    <s v="Suspended"/>
    <s v="Suspended"/>
    <s v="Suspended"/>
    <s v="The company has informed NICE that it will not provide an evidence submission for this appraisal. Therefore, we are suspending the appraisal while we consider the next steps."/>
    <s v="Single Technology Appraisal"/>
    <s v="PW"/>
  </r>
  <r>
    <x v="4"/>
    <s v="No"/>
    <x v="105"/>
    <s v="Suspended"/>
    <s v="Suspended"/>
    <s v="Atezolizumab for untreated advanced or recurrent non-small cell lung cancer when platinum-doublet chemotherapy is unsuitable [ID6218]"/>
    <s v="Cancer"/>
    <s v="Lung cancer"/>
    <x v="14"/>
    <s v="NHS England"/>
    <s v="Secondary care - acute"/>
    <s v="Suspended"/>
    <s v="IV Infusion"/>
    <s v="Suspended"/>
    <s v="Suspended"/>
    <s v="Suspended"/>
    <s v="Suspended"/>
    <s v="Suspended. The Department of Health has asked NICE to produce guidance on using the above technology in the NHS in England. The company has informed NICE that it will not provide an evidence submission for this appraisal. Therefore, we are suspending the appraisal while we consider the next steps. In light of the update from the company that market Atezolizumab, NICE will now stop the scoping exercise. Please accept our apologies for any inconvenience."/>
    <s v="Single Technology Appraisal"/>
    <s v="MW"/>
  </r>
  <r>
    <x v="4"/>
    <m/>
    <x v="105"/>
    <s v="Suspended"/>
    <s v="Suspended"/>
    <s v="Empagliflozin for preventing cardiovascular events after acute myocardial infarction [ID6240]"/>
    <s v="Cardiology"/>
    <s v="Heart failure"/>
    <x v="14"/>
    <s v="ICB"/>
    <s v="Secondary care - acute"/>
    <s v="Suspended"/>
    <s v="Oral"/>
    <s v="Suspended"/>
    <s v="Suspended"/>
    <s v="Suspended"/>
    <s v="Suspended"/>
    <s v="Suspended. For information, since interpretation of data from the EMPACT-MI trial is ongoing, the company have advised that they are no longer pursuing a Marketing Authorisation Application from the Medicines and Healthcare products Regulatory Agency (MHRA) for this indication at this time. Further updates will be communicated when available. Therefore, NICE has decided to suspend this appraisal from its current work programme. As this appraisal has been referred NICE will continue to monitor any development and will update interested parties if the situation changes."/>
    <s v="Single Technology Appraisal"/>
    <s v="BG"/>
  </r>
  <r>
    <x v="4"/>
    <m/>
    <x v="105"/>
    <s v="Suspended"/>
    <s v="Suspended"/>
    <s v="Nivolumab with chemotherapy for untreated unresectable or metastatic urothelial cancer [ID5102]"/>
    <s v="Cancer"/>
    <s v="Urothelial cancer"/>
    <x v="14"/>
    <s v="NHS England"/>
    <s v="Secondary care - acute"/>
    <s v="Suspended"/>
    <s v="IV Infusion"/>
    <s v="Suspended"/>
    <s v="Suspended"/>
    <s v="Suspended"/>
    <s v="Suspended"/>
    <s v="Suspended. Following on from advice received from the company, NICE has decided to suspend this appraisal from its work programme whilst the company confirm their submission plans. As this appraisal has been referred NICE will continue to monitor any development and will update interested parties if the situation changes."/>
    <s v="Single Technology Appraisal"/>
    <s v="TBC"/>
  </r>
  <r>
    <x v="4"/>
    <m/>
    <x v="105"/>
    <s v="Suspended"/>
    <s v="Suspended"/>
    <s v="Pemigatinib for treating myeloid or lymphoid neoplasms with a FGFR1 rearrangement [ID6172]"/>
    <s v="Cancer"/>
    <s v="Bone marrow"/>
    <x v="14"/>
    <s v="NHS England"/>
    <s v="Secondary care - acute"/>
    <s v="Suspended"/>
    <s v="Oral"/>
    <s v="Suspended"/>
    <s v="Suspended"/>
    <s v="Suspended"/>
    <s v="Suspended"/>
    <s v="Suspended. The company has informed NICE that it will not provide an evidence submission for this appraisal. Therefore, we are suspending the appraisal while we consider the next steps."/>
    <s v="Single Technology Appraisal"/>
    <s v="BG"/>
  </r>
  <r>
    <x v="4"/>
    <m/>
    <x v="105"/>
    <s v="Suspended"/>
    <s v="Suspended"/>
    <s v="Sugemalimab with chemotherapy for untreated metastatic non-small-cell lung cancer [ID4001]"/>
    <s v="Cancer"/>
    <s v="Lung cancer"/>
    <x v="14"/>
    <s v="NHS England"/>
    <s v="Secondary care - acute"/>
    <s v="Suspended"/>
    <s v="IV Infusion"/>
    <s v="Suspended"/>
    <s v="Suspended"/>
    <s v="Suspended"/>
    <s v="Suspended"/>
    <s v="Suspended. The company (EQRx) has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N/A"/>
  </r>
  <r>
    <x v="4"/>
    <m/>
    <x v="105"/>
    <s v="Suspended"/>
    <s v="Suspended"/>
    <s v="Pirtobrutinib for treating relapsed or refractory mantle cell lymphoma [ID3975]"/>
    <s v="Cancer"/>
    <s v="Lymphoma"/>
    <x v="14"/>
    <s v="NHS England"/>
    <s v="Secondary care - acute"/>
    <s v="Suspended"/>
    <s v="Oral"/>
    <s v="Suspended"/>
    <s v="Suspended"/>
    <s v="Suspended"/>
    <s v="Suspended"/>
    <s v="Suspended. The company has informed NICE that it will not provide an evidence submission for this appraisal. Therefore, we are suspending the appraisal while we consider the next steps."/>
    <s v="Single Technology Appraisal"/>
    <s v="AS"/>
  </r>
  <r>
    <x v="4"/>
    <m/>
    <x v="105"/>
    <s v="Suspended"/>
    <s v="Suspended"/>
    <s v="Topical rapamycin for treating facial angiofibromas associated with tuberous sclerosis complex in people 6 years and over [ID6391]"/>
    <s v="Central nervous system"/>
    <s v="Tuberous sclerosis"/>
    <x v="14"/>
    <s v="NHS England"/>
    <s v="Secondary care - acute"/>
    <s v="Suspended"/>
    <s v="Topical"/>
    <s v="Suspended"/>
    <s v="Suspended"/>
    <s v="Suspended"/>
    <s v="Suspended"/>
    <s v="The company has informed NICE that it will not provide an evidence submission for this appraisal. Therefore, we are suspending the appraisal while we consider the next steps"/>
    <s v="Single Technology Appraisal"/>
    <s v="PW"/>
  </r>
  <r>
    <x v="4"/>
    <m/>
    <x v="105"/>
    <s v="Suspended"/>
    <s v="Suspended"/>
    <s v="Daprodustat for treating anaemia in people with chronic kidney disease [ID3987]"/>
    <s v="Renal"/>
    <s v="Anaemia"/>
    <x v="14"/>
    <s v="ICB and NHS England"/>
    <s v="Secondary care - acute"/>
    <s v="Suspended"/>
    <s v="Oral"/>
    <s v="Suspended"/>
    <s v="Suspended"/>
    <s v="Suspended"/>
    <s v="Suspended"/>
    <s v="Suspended. The company who makes daprodustat have informed NICE that they will not pursue a license for daprodustat from the UK MHRA. This appraisal will therefore be suspended."/>
    <s v="Single Technology Appraisal"/>
    <s v="PW"/>
  </r>
  <r>
    <x v="4"/>
    <m/>
    <x v="105"/>
    <s v="Suspended"/>
    <s v="Suspended"/>
    <s v="Palforzia for treating peanut allergy in children aged 1 to 3 [ID6144]"/>
    <s v="Immunology"/>
    <s v="Allergy"/>
    <x v="14"/>
    <s v="Not applicable"/>
    <s v="Not applicable"/>
    <s v="Suspended"/>
    <s v="Suspended"/>
    <s v="Suspended"/>
    <s v="Suspended"/>
    <s v="Suspended"/>
    <s v="Suspended"/>
    <s v="Suspended. Please note the company will not provide an evidence submission for this appraisal at this time. Therefore, we are suspending the appraisal while we consider the next steps."/>
    <s v="Single Technology Appraisal"/>
    <s v="TBC"/>
  </r>
  <r>
    <x v="4"/>
    <m/>
    <x v="105"/>
    <s v="Suspended"/>
    <s v="Suspended"/>
    <s v="Telisotuzumab vedotin for treating c-MET overexpressed, EGFR wild-type, non-squamous advanced non-small-cell lung cancer after 1 or more systemic treatments [ID6253]"/>
    <s v="Cancer"/>
    <s v="Lung cancer"/>
    <x v="14"/>
    <s v="NHS England"/>
    <s v="Secondary care - acute"/>
    <s v="Suspended"/>
    <s v="Suspended"/>
    <s v="Suspended"/>
    <s v="Suspended"/>
    <s v="Suspended"/>
    <s v="Suspended"/>
    <s v="Suspended. Following on from advice received from the company, NICE has decided to suspend this appraisal from its work programme whilst the company confirm their regulatory filing plans. As this appraisal has been referred NICE will continue to monitor any development and will update interested parties if the situation changes."/>
    <s v="Single Technology Appraisal"/>
    <s v="TBC"/>
  </r>
  <r>
    <x v="4"/>
    <m/>
    <x v="105"/>
    <s v="Suspended"/>
    <s v="Suspended"/>
    <s v="Amyotrophic lateral sclerosis - SAR443820 [ID6386]"/>
    <s v="Central nervous system"/>
    <s v="Amyotrophic lateral sclerosis"/>
    <x v="14"/>
    <s v="NHS England"/>
    <s v="Secondary care - acute"/>
    <s v="Suspended"/>
    <s v="Oral"/>
    <s v="Suspended"/>
    <s v="Suspended"/>
    <s v="Suspended"/>
    <s v="Suspended"/>
    <s v="Suspended. For information, the company have announced that phase 2 HIMALAYA study did not meet its primary endpoint in ALSFRS-R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
    <s v="Single Technology Appraisal"/>
    <s v="PW"/>
  </r>
  <r>
    <x v="4"/>
    <m/>
    <x v="105"/>
    <s v="Suspended"/>
    <s v="Suspended"/>
    <s v="ALXN1840 for treating Wilson disease TS ID9950"/>
    <s v="Not applicable"/>
    <s v="Not applicable"/>
    <x v="14"/>
    <s v="Not applicable"/>
    <s v="Not applicable"/>
    <s v="Suspended"/>
    <s v="Suspended"/>
    <s v="Suspended"/>
    <s v="Suspended"/>
    <s v="Suspended"/>
    <s v="Suspended"/>
    <s v="Suspended. Dear stakeholders, As you will be aware, the Department for Health &amp; Social Care has asked NICE to carry out a Single Technology Appraisal of ALXN1840 for treating Wilson disease TSID9950.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s v="Single Technology Appraisal"/>
    <s v="TBC"/>
  </r>
  <r>
    <x v="4"/>
    <m/>
    <x v="105"/>
    <s v="Suspended"/>
    <s v="Suspended"/>
    <s v="Abaloparatide for treating idiopathic or hypogonadal osteoporosis in men [ID4059]"/>
    <s v="Musculo-skeletal"/>
    <s v="Osteoporosis"/>
    <x v="14"/>
    <s v="NHS England"/>
    <s v="Secondary care - acute"/>
    <s v="Suspended"/>
    <s v="Subcutaneous injection"/>
    <s v="Suspended"/>
    <s v="Suspended"/>
    <s v="Suspended"/>
    <s v="Suspended"/>
    <s v="The company has informed NICE that it will not provide an evidence submission for this appraisal. Therefore, we are suspending the appraisal while we consider the next steps."/>
    <s v="Single Technology Appraisal"/>
    <s v="PW"/>
  </r>
  <r>
    <x v="4"/>
    <m/>
    <x v="105"/>
    <s v="Suspended"/>
    <s v="Suspended"/>
    <s v="Atezolizumab (Tecentriq) + bevacizumab (Avastin) + chemotherapy for ovarian cancer TS [ID10701]"/>
    <s v="Cancer"/>
    <s v="Ovarian cancer"/>
    <x v="14"/>
    <s v="Not applicable"/>
    <s v="Not applicable"/>
    <s v="Suspended"/>
    <s v="Suspended"/>
    <s v="Suspended"/>
    <s v="Suspended"/>
    <s v="Suspended"/>
    <s v="Suspended"/>
    <s v="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NICE will continue to monitor any development and will update interested parties if the situation changes."/>
    <s v="Single Technology Appraisal"/>
    <s v="TBC"/>
  </r>
  <r>
    <x v="4"/>
    <s v="No"/>
    <x v="105"/>
    <s v="Suspended"/>
    <s v="Suspended"/>
    <s v="Aumolertinib for untreated EGFR mutation-positive non-small-cell lung cancer [ID4000]"/>
    <s v="Cancer"/>
    <s v="Lung cancer"/>
    <x v="14"/>
    <s v="Not applicable"/>
    <s v="Not applicable"/>
    <s v="Suspended"/>
    <s v="Suspended"/>
    <s v="Suspended"/>
    <s v="Suspended"/>
    <s v="Suspended"/>
    <s v="Suspended"/>
    <s v="Suspended. The company (EQRx)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MW"/>
  </r>
  <r>
    <x v="4"/>
    <s v="No"/>
    <x v="105"/>
    <s v="Suspended"/>
    <s v="Suspended"/>
    <s v="Avelumab for previously treated platinum-resistant ovarian cancer [ID1497]"/>
    <s v="Cancer"/>
    <s v="Ovarian cancer"/>
    <x v="14"/>
    <s v="Not applicable"/>
    <s v="Not applicable"/>
    <s v="Suspended"/>
    <s v="Suspended"/>
    <s v="Suspended"/>
    <s v="Suspended"/>
    <s v="Suspended"/>
    <s v="Suspended"/>
    <s v="Suspended, Following an update from the company this appraisal is now suspended. "/>
    <s v="Single Technology Appraisal"/>
    <s v="MW"/>
  </r>
  <r>
    <x v="4"/>
    <s v="No"/>
    <x v="105"/>
    <s v="Suspended"/>
    <s v="Suspended"/>
    <s v="VTS-270 for treating Niemann-Pick type C1 [ID1267]"/>
    <s v="Neurology"/>
    <s v="Various"/>
    <x v="14"/>
    <s v="Not applicable"/>
    <s v="Not applicable"/>
    <s v="Suspended"/>
    <s v="Suspended"/>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Highly Specialised Technology Evaluation"/>
    <s v="GS"/>
  </r>
  <r>
    <x v="4"/>
    <m/>
    <x v="105"/>
    <s v="Suspended"/>
    <s v="Suspended"/>
    <s v="Dupilumab for treating chronic spontaneous urticaria in people 12 years and over [ID4055]"/>
    <s v="Not applicable"/>
    <s v="Not applicable"/>
    <x v="14"/>
    <s v="Not applicable"/>
    <s v="Not applicable"/>
    <s v="Suspended"/>
    <s v="Suspended"/>
    <s v="Suspended"/>
    <s v="Suspended"/>
    <s v="Suspended"/>
    <s v="Suspended"/>
    <s v="Suspended. For information the company have advised that they are unable to make a submission for this indication at the present time. Therefore, in collaboration with the company, NICE has suspended this appraisal from its current work programme. As this appraisal has been referred NICE will continue to monitor any development and will update interested parties if the situation changes."/>
    <s v="Single Technology Appraisal"/>
    <s v="TBC"/>
  </r>
  <r>
    <x v="4"/>
    <m/>
    <x v="105"/>
    <s v="Suspended"/>
    <s v="Suspended"/>
    <s v="Infigratinib for treating relapsed or refractory advanced cholangiocarcinoma with FGFR2 fusion or rearrangement [ID3992]"/>
    <s v="Cancer"/>
    <s v="Bile duct cancer"/>
    <x v="14"/>
    <s v="Not applicable"/>
    <s v="Not applicable"/>
    <s v="Suspended"/>
    <s v="Suspended"/>
    <s v="Suspended"/>
    <s v="Suspended"/>
    <s v="Suspended"/>
    <s v="Suspended"/>
    <s v="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TBC"/>
  </r>
  <r>
    <x v="4"/>
    <s v="No"/>
    <x v="105"/>
    <s v="Suspended"/>
    <s v="Suspended"/>
    <s v="Lenadogene nolparvovec for treating Leber's hereditary optic neuropathy caused by the G11778A ND4 mitochondrial mutation [ID1410]"/>
    <s v="Ophthalmology"/>
    <s v="Optic neuropathy"/>
    <x v="14"/>
    <s v="Not applicable"/>
    <s v="Not applicable"/>
    <s v="Suspended"/>
    <s v="Suspended"/>
    <s v="Suspended"/>
    <s v="Suspended"/>
    <s v="Suspended"/>
    <s v="Suspended"/>
    <s v="Suspended. Please note that following on from information received from the company, NICE has decided to suspend this evaluation from its current work programme. The timelines for this evaluation are to be aligned with the latest regulatory and UK launch expectations and further information regarding the scheduling of this evaluation will be available in due course."/>
    <s v="Highly Specialised Technology Evaluation"/>
    <s v="GS"/>
  </r>
  <r>
    <x v="4"/>
    <m/>
    <x v="105"/>
    <s v="Suspended"/>
    <s v="Suspended"/>
    <s v="Letermovir for preventing cytomegalovirus infection after a kidney transplant [ID6166]"/>
    <s v="Infectious diseases"/>
    <s v="Virus"/>
    <x v="14"/>
    <s v="Not applicable"/>
    <s v="Not applicable"/>
    <s v="Suspended"/>
    <s v="Suspended"/>
    <s v="Suspended"/>
    <s v="Suspended"/>
    <s v="Suspended"/>
    <s v="Suspended"/>
    <s v="Suspended. Please note that following on from information received from the company, NICE has decided to suspend this appraisal from its current work programme. The timelines for this appraisal are to be aligned with the latest regulatory and UK launch expectations and further information regarding the scheduling of this appraisal will be available in due course. NICE will continue to monitor any development and will update interested parties as and when the situation changes."/>
    <s v="Single Technology Appraisal"/>
    <s v="TBC"/>
  </r>
  <r>
    <x v="4"/>
    <m/>
    <x v="105"/>
    <s v="Suspended"/>
    <s v="Suspended"/>
    <s v="Lurbinectedin for treating advanced small-cell lung cancer on or after platinum-based chemotherapy [ID3872]"/>
    <s v="Cancer"/>
    <s v="Lung cancer"/>
    <x v="14"/>
    <s v="Not applicable"/>
    <s v="Not applicable"/>
    <s v="Suspended"/>
    <s v="IV Infusion"/>
    <s v="Suspended"/>
    <s v="Suspended"/>
    <s v="Suspended"/>
    <s v="Suspended"/>
    <s v="Suspended. Please note that following on from information received from the company, NICE has decided to suspend this appraisal from its current work programme. The timelines for this appraisal are to be aligned with the latest regulatory and UK launch expectations and further information regarding the scheduling of this appraisal will be available in due course. NICE will continue to monitor any development and will update interested parties as and when the situation changes."/>
    <s v="Single Technology Appraisal"/>
    <s v="BG"/>
  </r>
  <r>
    <x v="4"/>
    <m/>
    <x v="105"/>
    <s v="Suspended"/>
    <s v="Suspended"/>
    <s v="Nintedanib for treating fibrosing interstitial lung disease in people aged 6 to 17 [ID6194]"/>
    <s v="Respiratory"/>
    <s v="Liver disease"/>
    <x v="14"/>
    <s v="Not applicable"/>
    <s v="Not applicable"/>
    <s v="Suspended"/>
    <s v="Suspended"/>
    <s v="Suspended"/>
    <s v="Suspended"/>
    <s v="Suspended"/>
    <s v="Suspended"/>
    <s v="Suspended. The company has informed NICE that it will not provide an evidence submission for this appraisal. Therefore, we are suspending the appraisal while we consider the next steps."/>
    <s v="Single Technology Appraisal"/>
    <s v="TBC"/>
  </r>
  <r>
    <x v="4"/>
    <m/>
    <x v="105"/>
    <s v="Suspended"/>
    <s v="Suspended"/>
    <s v="Oral paclitaxel with encequidar for treating advanced breast cancer ID5111"/>
    <s v="Cancer"/>
    <s v="Breast cancer"/>
    <x v="14"/>
    <s v="Not applicable"/>
    <s v="Not applicable"/>
    <s v="Suspended"/>
    <s v="Suspended"/>
    <s v="Suspended"/>
    <s v="Suspended"/>
    <s v="Suspended"/>
    <s v="Suspended"/>
    <s v="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AS"/>
  </r>
  <r>
    <x v="4"/>
    <m/>
    <x v="105"/>
    <s v="Suspended"/>
    <s v="Suspended"/>
    <s v="Pembrolizumab with olaparib for treating hormone-relapsed metastatic prostate cancer after abiraterone or enzalutamide and chemotherapy [ID3814]"/>
    <s v="Cancer"/>
    <s v="Prostate cancer"/>
    <x v="14"/>
    <s v="NHS England"/>
    <s v="Secondary care - acute"/>
    <s v="Suspended"/>
    <s v="Oral plus IV"/>
    <s v="Suspended"/>
    <s v="Suspended"/>
    <s v="Suspended"/>
    <s v="Suspended"/>
    <s v="Suspended. The Department for Health and Social Care has asked NICE to carry out a Single Technology Appraisal of pembrolizumab with olaparib for treating hormone-relapsed metastatic prostate cancer after abiraterone or enzalutamide and chemotherapy [ID3814]. We have recently invited stakeholders to respond to a written consultation on the draft scope for this evaluation. The company that market pembrolizumab have advised that they are no longer pursuing a Marketing Authorisation Application from the Medicines and Healthcare products Regulatory Agency (MHRA) for this indication at this time. Therefore, NICE has decided to suspend this evaluation from its current work programme, this means the consultation on the draft scope will now close. Please accept our apologies for any inconvenience. As this evaluation has been referred to NICE we will continue to monitor any development and will update interested parties if the situation changes."/>
    <s v="Single Technology Appraisal"/>
    <s v="PW"/>
  </r>
  <r>
    <x v="4"/>
    <s v="No"/>
    <x v="105"/>
    <s v="Suspended"/>
    <s v="Suspended"/>
    <s v="Rivogenlecleucel for treating haematological non-malignant diseases in children and young people undergoing haploidentical haematopoietic stem cell transplant [ID1496]"/>
    <s v="Paediatrics"/>
    <s v="Haematopoietic stem cell transplant"/>
    <x v="14"/>
    <s v="Not applicable"/>
    <s v="Not applicable"/>
    <s v="Suspended"/>
    <s v="Suspended"/>
    <s v="Suspended"/>
    <s v="Suspended"/>
    <s v="Suspended"/>
    <s v="Suspended"/>
    <s v="The Department for Health and Social Care has asked NICE to carry out a Single Technology Appraisal of rivogenlecleucel for treating haematological non-malignant diseases in children and young people undergoing haploidentical haematopoietic stem cell transplant. For information, the company has advised it has paused its effort to pursue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MW"/>
  </r>
  <r>
    <x v="4"/>
    <s v="No"/>
    <x v="105"/>
    <s v="Suspended"/>
    <s v="Suspended"/>
    <s v="Mirvetuximab soravtansine for previously treated platinum-resistant FR-alpha positive ovarian cancer [ID1527]"/>
    <s v="Cancer"/>
    <s v="Ovarian cancer"/>
    <x v="14"/>
    <s v="Not applicable"/>
    <s v="Not applicable"/>
    <s v="Suspended"/>
    <s v="Suspended"/>
    <s v="Suspended"/>
    <s v="Suspended"/>
    <s v="Suspended"/>
    <s v="Suspended"/>
    <s v="For information, the company have advised that they are no longer pursuing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MW"/>
  </r>
  <r>
    <x v="4"/>
    <m/>
    <x v="105"/>
    <s v="Suspended"/>
    <s v="Suspended"/>
    <s v="Pembrolizumab with ipilimumab for treating PD-L1-positive advanced non-small-cell lung cancer [ID3861]"/>
    <s v="Cancer"/>
    <s v="Lung cancer"/>
    <x v="14"/>
    <s v="Not applicable"/>
    <s v="Not applicable"/>
    <s v="Suspended"/>
    <s v="Suspended"/>
    <s v="Suspended"/>
    <s v="Suspended"/>
    <s v="Suspended"/>
    <s v="Suspended"/>
    <s v="The Department for Health and Social Care has asked NICE to carry out a Single Technology Appraisal of pembrolizumab with ipilimumab for treating PD-L1-positive advanced non-small-cell lung cancer. For information, the company have advised that they are no longer pursuing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
    <s v="Single Technology Appraisal"/>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DD262E-B2F1-409E-8427-8D307563368B}"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5" firstHeaderRow="1" firstDataRow="2" firstDataCol="1" rowPageCount="1" colPageCount="1"/>
  <pivotFields count="20">
    <pivotField axis="axisCol" showAll="0">
      <items count="6">
        <item x="0"/>
        <item x="1"/>
        <item x="2"/>
        <item x="3"/>
        <item x="4"/>
        <item t="default"/>
      </items>
    </pivotField>
    <pivotField showAll="0"/>
    <pivotField axis="axisPage" dataField="1" multipleItemSelectionAllowed="1" showAll="0">
      <items count="134">
        <item h="1" x="60"/>
        <item h="1" x="1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06"/>
        <item x="59"/>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h="1" x="95"/>
        <item h="1" x="96"/>
        <item h="1" x="97"/>
        <item h="1" x="98"/>
        <item h="1" x="100"/>
        <item h="1" x="107"/>
        <item h="1" x="101"/>
        <item h="1" x="103"/>
        <item h="1" x="102"/>
        <item h="1" x="108"/>
        <item h="1" x="109"/>
        <item h="1" x="110"/>
        <item h="1" x="99"/>
        <item h="1" x="111"/>
        <item h="1" x="112"/>
        <item h="1" x="113"/>
        <item h="1" x="114"/>
        <item h="1" x="115"/>
        <item h="1" x="116"/>
        <item h="1" x="117"/>
        <item h="1" x="118"/>
        <item h="1" x="119"/>
        <item h="1" x="120"/>
        <item h="1" x="121"/>
        <item h="1" x="104"/>
        <item h="1" x="122"/>
        <item h="1" x="123"/>
        <item h="1" x="124"/>
        <item h="1" x="125"/>
        <item h="1" x="126"/>
        <item h="1" x="127"/>
        <item h="1" x="128"/>
        <item h="1" x="129"/>
        <item h="1" x="132"/>
        <item h="1" x="130"/>
        <item h="1" x="131"/>
        <item t="default"/>
      </items>
    </pivotField>
    <pivotField showAll="0"/>
    <pivotField showAll="0"/>
    <pivotField showAll="0"/>
    <pivotField showAll="0"/>
    <pivotField showAll="0"/>
    <pivotField axis="axisRow" showAll="0">
      <items count="16">
        <item x="5"/>
        <item x="1"/>
        <item x="2"/>
        <item x="6"/>
        <item x="4"/>
        <item x="9"/>
        <item x="8"/>
        <item x="3"/>
        <item x="7"/>
        <item x="11"/>
        <item x="12"/>
        <item x="14"/>
        <item x="10"/>
        <item x="0"/>
        <item x="13"/>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1">
    <i>
      <x/>
    </i>
    <i>
      <x v="1"/>
    </i>
    <i>
      <x v="2"/>
    </i>
    <i>
      <x v="3"/>
    </i>
    <i>
      <x v="4"/>
    </i>
    <i>
      <x v="5"/>
    </i>
    <i>
      <x v="7"/>
    </i>
    <i>
      <x v="8"/>
    </i>
    <i>
      <x v="12"/>
    </i>
    <i>
      <x v="13"/>
    </i>
    <i t="grand">
      <x/>
    </i>
  </rowItems>
  <colFields count="1">
    <field x="0"/>
  </colFields>
  <colItems count="3">
    <i>
      <x/>
    </i>
    <i>
      <x v="1"/>
    </i>
    <i t="grand">
      <x/>
    </i>
  </colItems>
  <pageFields count="1">
    <pageField fld="2" hier="-1"/>
  </pageFields>
  <dataFields count="1">
    <dataField name="Count of Publication date / Anticipated publication dat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BBD99BC-672B-4762-B8DD-AD7475EC1739}"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9" firstHeaderRow="1" firstDataRow="2" firstDataCol="1" rowPageCount="1" colPageCount="1"/>
  <pivotFields count="17">
    <pivotField axis="axisRow" showAll="0">
      <items count="6">
        <item x="0"/>
        <item x="1"/>
        <item x="2"/>
        <item x="3"/>
        <item x="4"/>
        <item t="default"/>
      </items>
    </pivotField>
    <pivotField dataField="1" showAll="0"/>
    <pivotField showAll="0"/>
    <pivotField showAll="0"/>
    <pivotField showAll="0"/>
    <pivotField showAll="0"/>
    <pivotField axis="axisPage" multipleItemSelectionAllowed="1" showAll="0">
      <items count="11">
        <item x="8"/>
        <item x="5"/>
        <item x="2"/>
        <item x="1"/>
        <item x="0"/>
        <item h="1" x="3"/>
        <item h="1" x="4"/>
        <item h="1" x="6"/>
        <item x="7"/>
        <item h="1" x="9"/>
        <item t="default"/>
      </items>
    </pivotField>
    <pivotField showAll="0"/>
    <pivotField showAll="0"/>
    <pivotField showAll="0"/>
    <pivotField showAll="0"/>
    <pivotField showAll="0"/>
    <pivotField showAll="0"/>
    <pivotField showAll="0"/>
    <pivotField showAll="0"/>
    <pivotField showAll="0"/>
    <pivotField axis="axisCol" showAll="0">
      <items count="11">
        <item x="3"/>
        <item x="4"/>
        <item x="1"/>
        <item x="7"/>
        <item x="2"/>
        <item x="6"/>
        <item x="0"/>
        <item x="5"/>
        <item x="8"/>
        <item x="9"/>
        <item t="default"/>
      </items>
    </pivotField>
  </pivotFields>
  <rowFields count="1">
    <field x="0"/>
  </rowFields>
  <rowItems count="5">
    <i>
      <x/>
    </i>
    <i>
      <x v="1"/>
    </i>
    <i>
      <x v="2"/>
    </i>
    <i>
      <x v="3"/>
    </i>
    <i t="grand">
      <x/>
    </i>
  </rowItems>
  <colFields count="1">
    <field x="16"/>
  </colFields>
  <colItems count="9">
    <i>
      <x/>
    </i>
    <i>
      <x v="1"/>
    </i>
    <i>
      <x v="2"/>
    </i>
    <i>
      <x v="3"/>
    </i>
    <i>
      <x v="4"/>
    </i>
    <i>
      <x v="6"/>
    </i>
    <i>
      <x v="7"/>
    </i>
    <i>
      <x v="8"/>
    </i>
    <i t="grand">
      <x/>
    </i>
  </colItems>
  <pageFields count="1">
    <pageField fld="6" hier="-1"/>
  </pageFields>
  <dataFields count="1">
    <dataField name="Count of Updated this month"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ice.org.uk/guidance/ta1025/resources" TargetMode="External"/><Relationship Id="rId299" Type="http://schemas.openxmlformats.org/officeDocument/2006/relationships/hyperlink" Target="https://www.nice.org.uk/guidance/indevelopment/gid-ta11500" TargetMode="External"/><Relationship Id="rId21" Type="http://schemas.openxmlformats.org/officeDocument/2006/relationships/hyperlink" Target="https://www.nice.org.uk/guidance/indevelopment/gid-hst10054/documents" TargetMode="External"/><Relationship Id="rId63" Type="http://schemas.openxmlformats.org/officeDocument/2006/relationships/hyperlink" Target="https://www.nice.org.uk/guidance/indevelopment/gid-ta11103/documents" TargetMode="External"/><Relationship Id="rId159" Type="http://schemas.openxmlformats.org/officeDocument/2006/relationships/hyperlink" Target="https://www.nice.org.uk/guidance/ta1077" TargetMode="External"/><Relationship Id="rId324" Type="http://schemas.openxmlformats.org/officeDocument/2006/relationships/hyperlink" Target="https://www.nice.org.uk/guidance/indevelopment/gid-ta11365" TargetMode="External"/><Relationship Id="rId170" Type="http://schemas.openxmlformats.org/officeDocument/2006/relationships/hyperlink" Target="https://www.nice.org.uk/guidance/indevelopment/gid-ta11112" TargetMode="External"/><Relationship Id="rId226" Type="http://schemas.openxmlformats.org/officeDocument/2006/relationships/hyperlink" Target="https://www.nice.org.uk/guidance/indevelopment/gid-ta11330/documents" TargetMode="External"/><Relationship Id="rId268" Type="http://schemas.openxmlformats.org/officeDocument/2006/relationships/hyperlink" Target="https://www.nice.org.uk/guidance/indevelopment/gid-ta11730" TargetMode="External"/><Relationship Id="rId32" Type="http://schemas.openxmlformats.org/officeDocument/2006/relationships/hyperlink" Target="https://www.nice.org.uk/guidance/TA981" TargetMode="External"/><Relationship Id="rId74" Type="http://schemas.openxmlformats.org/officeDocument/2006/relationships/hyperlink" Target="https://www.nice.org.uk/guidance/indevelopment/gid-ta11364" TargetMode="External"/><Relationship Id="rId128" Type="http://schemas.openxmlformats.org/officeDocument/2006/relationships/hyperlink" Target="https://www.nice.org.uk/guidance/TA1040" TargetMode="External"/><Relationship Id="rId335" Type="http://schemas.openxmlformats.org/officeDocument/2006/relationships/hyperlink" Target="https://www.nice.org.uk/guidance/indevelopment/gid-ta11497/documents" TargetMode="External"/><Relationship Id="rId5" Type="http://schemas.openxmlformats.org/officeDocument/2006/relationships/hyperlink" Target="https://www.nice.org.uk/guidance/indevelopment/gid-ta10990/documents" TargetMode="External"/><Relationship Id="rId181" Type="http://schemas.openxmlformats.org/officeDocument/2006/relationships/hyperlink" Target="https://www.nice.org.uk/guidance/indevelopment/gid-ta11140" TargetMode="External"/><Relationship Id="rId237" Type="http://schemas.openxmlformats.org/officeDocument/2006/relationships/hyperlink" Target="https://www.nice.org.uk/guidance/indevelopment/gid-ta11519/documents" TargetMode="External"/><Relationship Id="rId279" Type="http://schemas.openxmlformats.org/officeDocument/2006/relationships/hyperlink" Target="https://www.nice.org.uk/guidance/topic-selection/gid-ta11675" TargetMode="External"/><Relationship Id="rId43" Type="http://schemas.openxmlformats.org/officeDocument/2006/relationships/hyperlink" Target="https://www.nice.org.uk/guidance/indevelopment/gid-ta11221/documents" TargetMode="External"/><Relationship Id="rId139" Type="http://schemas.openxmlformats.org/officeDocument/2006/relationships/hyperlink" Target="https://www.nice.org.uk/guidance/indevelopment/gid-ta11126" TargetMode="External"/><Relationship Id="rId290" Type="http://schemas.openxmlformats.org/officeDocument/2006/relationships/hyperlink" Target="https://www.nice.org.uk/guidance/indevelopment/gid-ta11772/documents" TargetMode="External"/><Relationship Id="rId304" Type="http://schemas.openxmlformats.org/officeDocument/2006/relationships/hyperlink" Target="https://www.nice.org.uk/guidance/indevelopment/gid-ta11624/documents" TargetMode="External"/><Relationship Id="rId346" Type="http://schemas.openxmlformats.org/officeDocument/2006/relationships/hyperlink" Target="https://www.nice.org.uk/guidance/indevelopment/gid-ta11523" TargetMode="External"/><Relationship Id="rId85" Type="http://schemas.openxmlformats.org/officeDocument/2006/relationships/hyperlink" Target="https://www.nice.org.uk/guidance/indevelopment/gid-ta10979/documents" TargetMode="External"/><Relationship Id="rId150" Type="http://schemas.openxmlformats.org/officeDocument/2006/relationships/hyperlink" Target="https://www.nice.org.uk/guidance/ta1095/resources" TargetMode="External"/><Relationship Id="rId192" Type="http://schemas.openxmlformats.org/officeDocument/2006/relationships/hyperlink" Target="https://www.nice.org.uk/guidance/indevelopment/gid-ta11301" TargetMode="External"/><Relationship Id="rId206" Type="http://schemas.openxmlformats.org/officeDocument/2006/relationships/hyperlink" Target="https://www.nice.org.uk/guidance/indevelopment/gid-ta11503/documents" TargetMode="External"/><Relationship Id="rId248" Type="http://schemas.openxmlformats.org/officeDocument/2006/relationships/hyperlink" Target="https://www.nice.org.uk/guidance/indevelopment/gid-ta11638/documents" TargetMode="External"/><Relationship Id="rId12" Type="http://schemas.openxmlformats.org/officeDocument/2006/relationships/hyperlink" Target="https://www.nice.org.uk/guidance/ta992" TargetMode="External"/><Relationship Id="rId108" Type="http://schemas.openxmlformats.org/officeDocument/2006/relationships/hyperlink" Target="https://www.nice.org.uk/guidance/ta1062/resources" TargetMode="External"/><Relationship Id="rId315" Type="http://schemas.openxmlformats.org/officeDocument/2006/relationships/hyperlink" Target="https://www.nice.org.uk/guidance/indevelopment/gid-ta10843" TargetMode="External"/><Relationship Id="rId357" Type="http://schemas.openxmlformats.org/officeDocument/2006/relationships/hyperlink" Target="https://www.nice.org.uk/guidance/indevelopment/gid-ta11400" TargetMode="External"/><Relationship Id="rId54" Type="http://schemas.openxmlformats.org/officeDocument/2006/relationships/hyperlink" Target="https://www.nice.org.uk/guidance/indevelopment/gid-ta11096/documents" TargetMode="External"/><Relationship Id="rId96" Type="http://schemas.openxmlformats.org/officeDocument/2006/relationships/hyperlink" Target="https://www.nice.org.uk/guidance/indevelopment/gid-ta11233/documents" TargetMode="External"/><Relationship Id="rId161" Type="http://schemas.openxmlformats.org/officeDocument/2006/relationships/hyperlink" Target="https://www.nice.org.uk/guidance/indevelopment/gid-ta11104" TargetMode="External"/><Relationship Id="rId217" Type="http://schemas.openxmlformats.org/officeDocument/2006/relationships/hyperlink" Target="https://www.nice.org.uk/guidance/indevelopment/gid-ta10977/documents" TargetMode="External"/><Relationship Id="rId259" Type="http://schemas.openxmlformats.org/officeDocument/2006/relationships/hyperlink" Target="https://www.nice.org.uk/guidance/awaiting-development/gid-ta11703/documents" TargetMode="External"/><Relationship Id="rId23" Type="http://schemas.openxmlformats.org/officeDocument/2006/relationships/hyperlink" Target="https://www.nice.org.uk/guidance/ta1002/resources" TargetMode="External"/><Relationship Id="rId119" Type="http://schemas.openxmlformats.org/officeDocument/2006/relationships/hyperlink" Target="https://www.nice.org.uk/guidance/ta1063/resources" TargetMode="External"/><Relationship Id="rId270" Type="http://schemas.openxmlformats.org/officeDocument/2006/relationships/hyperlink" Target="https://www.nice.org.uk/guidance/indevelopment/gid-ta11484" TargetMode="External"/><Relationship Id="rId326" Type="http://schemas.openxmlformats.org/officeDocument/2006/relationships/hyperlink" Target="https://www.nice.org.uk/guidance/indevelopment/gid-ta11559" TargetMode="External"/><Relationship Id="rId65" Type="http://schemas.openxmlformats.org/officeDocument/2006/relationships/hyperlink" Target="https://www.nice.org.uk/guidance/indevelopment/gid-ta10497/documents" TargetMode="External"/><Relationship Id="rId130" Type="http://schemas.openxmlformats.org/officeDocument/2006/relationships/hyperlink" Target="https://www.nice.org.uk/guidance/indevelopment/gid-ta11036" TargetMode="External"/><Relationship Id="rId172" Type="http://schemas.openxmlformats.org/officeDocument/2006/relationships/hyperlink" Target="https://www.nice.org.uk/guidance/ta1088/resources" TargetMode="External"/><Relationship Id="rId228" Type="http://schemas.openxmlformats.org/officeDocument/2006/relationships/hyperlink" Target="https://www.nice.org.uk/guidance/indevelopment/gid-ta11424/documents" TargetMode="External"/><Relationship Id="rId281" Type="http://schemas.openxmlformats.org/officeDocument/2006/relationships/hyperlink" Target="https://www.nice.org.uk/guidance/indevelopment/gid-ta11162" TargetMode="External"/><Relationship Id="rId337" Type="http://schemas.openxmlformats.org/officeDocument/2006/relationships/hyperlink" Target="https://www.nice.org.uk/guidance/indevelopment/gid-ta11093" TargetMode="External"/><Relationship Id="rId34" Type="http://schemas.openxmlformats.org/officeDocument/2006/relationships/hyperlink" Target="https://www.nice.org.uk/guidance/ta996/resources" TargetMode="External"/><Relationship Id="rId76" Type="http://schemas.openxmlformats.org/officeDocument/2006/relationships/hyperlink" Target="https://www.nice.org.uk/guidance/ta1060/resources" TargetMode="External"/><Relationship Id="rId141" Type="http://schemas.openxmlformats.org/officeDocument/2006/relationships/hyperlink" Target="https://www.nice.org.uk/guidance/indevelopment/gid-ta10696" TargetMode="External"/><Relationship Id="rId7" Type="http://schemas.openxmlformats.org/officeDocument/2006/relationships/hyperlink" Target="https://www.nice.org.uk/guidance/indevelopment/gid-ta10615" TargetMode="External"/><Relationship Id="rId183" Type="http://schemas.openxmlformats.org/officeDocument/2006/relationships/hyperlink" Target="https://www.nice.org.uk/guidance/ta1049/resources" TargetMode="External"/><Relationship Id="rId239" Type="http://schemas.openxmlformats.org/officeDocument/2006/relationships/hyperlink" Target="https://www.nice.org.uk/guidance/indevelopment/gid-ta11540" TargetMode="External"/><Relationship Id="rId250" Type="http://schemas.openxmlformats.org/officeDocument/2006/relationships/hyperlink" Target="https://www.nice.org.uk/guidance/indevelopment/gid-hst10061/documents" TargetMode="External"/><Relationship Id="rId292" Type="http://schemas.openxmlformats.org/officeDocument/2006/relationships/hyperlink" Target="https://www.nice.org.uk/guidance/indevelopment/gid-ta11344" TargetMode="External"/><Relationship Id="rId306" Type="http://schemas.openxmlformats.org/officeDocument/2006/relationships/hyperlink" Target="https://www.nice.org.uk/guidance/indevelopment/gid-ta11044" TargetMode="External"/><Relationship Id="rId45" Type="http://schemas.openxmlformats.org/officeDocument/2006/relationships/hyperlink" Target="https://www.nice.org.uk/guidance/indevelopment/gid-ta10994/documents" TargetMode="External"/><Relationship Id="rId87" Type="http://schemas.openxmlformats.org/officeDocument/2006/relationships/hyperlink" Target="https://www.nice.org.uk/guidance/indevelopment/gid-ta11495" TargetMode="External"/><Relationship Id="rId110" Type="http://schemas.openxmlformats.org/officeDocument/2006/relationships/hyperlink" Target="https://www.nice.org.uk/guidance/ta1073/resources" TargetMode="External"/><Relationship Id="rId348" Type="http://schemas.openxmlformats.org/officeDocument/2006/relationships/hyperlink" Target="https://www.nice.org.uk/guidance/indevelopment/gid-ta11328" TargetMode="External"/><Relationship Id="rId152" Type="http://schemas.openxmlformats.org/officeDocument/2006/relationships/hyperlink" Target="https://www.nice.org.uk/guidance/indevelopment/gid-ta11379/documents" TargetMode="External"/><Relationship Id="rId194" Type="http://schemas.openxmlformats.org/officeDocument/2006/relationships/hyperlink" Target="https://www.nice.org.uk/guidance/indevelopment/gid-ta10752" TargetMode="External"/><Relationship Id="rId208" Type="http://schemas.openxmlformats.org/officeDocument/2006/relationships/hyperlink" Target="https://www.nice.org.uk/guidance/indevelopment/gid-ta11613/documents" TargetMode="External"/><Relationship Id="rId261" Type="http://schemas.openxmlformats.org/officeDocument/2006/relationships/hyperlink" Target="https://www.nice.org.uk/guidance/indevelopment/gid-ta10620/documents" TargetMode="External"/><Relationship Id="rId14" Type="http://schemas.openxmlformats.org/officeDocument/2006/relationships/hyperlink" Target="https://www.nice.org.uk/guidance/hst33/resources" TargetMode="External"/><Relationship Id="rId56" Type="http://schemas.openxmlformats.org/officeDocument/2006/relationships/hyperlink" Target="https://www.nice.org.uk/guidance/indevelopment/gid-ta11304/documents" TargetMode="External"/><Relationship Id="rId317" Type="http://schemas.openxmlformats.org/officeDocument/2006/relationships/hyperlink" Target="https://www.nice.org.uk/guidance/indevelopment/gid-ta11229" TargetMode="External"/><Relationship Id="rId359" Type="http://schemas.openxmlformats.org/officeDocument/2006/relationships/hyperlink" Target="https://www.nice.org.uk/guidance/indevelopment/gid-ta11166" TargetMode="External"/><Relationship Id="rId98" Type="http://schemas.openxmlformats.org/officeDocument/2006/relationships/hyperlink" Target="https://www.nice.org.uk/guidance/indevelopment/gid-ta11504" TargetMode="External"/><Relationship Id="rId121" Type="http://schemas.openxmlformats.org/officeDocument/2006/relationships/hyperlink" Target="https://www.nice.org.uk/guidance/indevelopment/gid-ta11274" TargetMode="External"/><Relationship Id="rId163" Type="http://schemas.openxmlformats.org/officeDocument/2006/relationships/hyperlink" Target="https://www.nice.org.uk/guidance/indevelopment/gid-ta10912/documents" TargetMode="External"/><Relationship Id="rId219" Type="http://schemas.openxmlformats.org/officeDocument/2006/relationships/hyperlink" Target="https://www.nice.org.uk/guidance/indevelopment/gid-ta11628/documents" TargetMode="External"/><Relationship Id="rId230" Type="http://schemas.openxmlformats.org/officeDocument/2006/relationships/hyperlink" Target="https://www.nice.org.uk/guidance/ta1029" TargetMode="External"/><Relationship Id="rId25" Type="http://schemas.openxmlformats.org/officeDocument/2006/relationships/hyperlink" Target="https://www.nice.org.uk/guidance/indevelopment/gid-ta10784" TargetMode="External"/><Relationship Id="rId67" Type="http://schemas.openxmlformats.org/officeDocument/2006/relationships/hyperlink" Target="https://www.nice.org.uk/guidance/ta1013/resources" TargetMode="External"/><Relationship Id="rId272" Type="http://schemas.openxmlformats.org/officeDocument/2006/relationships/hyperlink" Target="https://www.nice.org.uk/guidance/indevelopment/gid-ta11718/documents" TargetMode="External"/><Relationship Id="rId328" Type="http://schemas.openxmlformats.org/officeDocument/2006/relationships/hyperlink" Target="https://www.nice.org.uk/guidance/indevelopment/gid-ta11767/documents" TargetMode="External"/><Relationship Id="rId88" Type="http://schemas.openxmlformats.org/officeDocument/2006/relationships/hyperlink" Target="https://www.nice.org.uk/guidance/ta1035/resources" TargetMode="External"/><Relationship Id="rId111" Type="http://schemas.openxmlformats.org/officeDocument/2006/relationships/hyperlink" Target="https://www.nice.org.uk/guidance/ta967/resources" TargetMode="External"/><Relationship Id="rId132" Type="http://schemas.openxmlformats.org/officeDocument/2006/relationships/hyperlink" Target="https://www.nice.org.uk/guidance/indevelopment/gid-hst10020" TargetMode="External"/><Relationship Id="rId153" Type="http://schemas.openxmlformats.org/officeDocument/2006/relationships/hyperlink" Target="https://www.nice.org.uk/guidance/indevelopment/gid-ta11439/documents" TargetMode="External"/><Relationship Id="rId174" Type="http://schemas.openxmlformats.org/officeDocument/2006/relationships/hyperlink" Target="https://www.nice.org.uk/guidance/indevelopment/gid-ta11091/documents" TargetMode="External"/><Relationship Id="rId195" Type="http://schemas.openxmlformats.org/officeDocument/2006/relationships/hyperlink" Target="https://www.nice.org.uk/guidance/ta998/resources" TargetMode="External"/><Relationship Id="rId209" Type="http://schemas.openxmlformats.org/officeDocument/2006/relationships/hyperlink" Target="https://www.nice.org.uk/guidance/indevelopment/gid-ta11561/documents" TargetMode="External"/><Relationship Id="rId360" Type="http://schemas.openxmlformats.org/officeDocument/2006/relationships/hyperlink" Target="https://www.nice.org.uk/guidance/indevelopment/gid-ta11445" TargetMode="External"/><Relationship Id="rId220" Type="http://schemas.openxmlformats.org/officeDocument/2006/relationships/hyperlink" Target="https://www.nice.org.uk/guidance/indevelopment/gid-ta11478/documents" TargetMode="External"/><Relationship Id="rId241" Type="http://schemas.openxmlformats.org/officeDocument/2006/relationships/hyperlink" Target="https://www.nice.org.uk/guidance/indevelopment/gid-ta11454/documents" TargetMode="External"/><Relationship Id="rId15" Type="http://schemas.openxmlformats.org/officeDocument/2006/relationships/hyperlink" Target="https://www.nice.org.uk/guidance/indevelopment/gid-ta11186/documents" TargetMode="External"/><Relationship Id="rId36" Type="http://schemas.openxmlformats.org/officeDocument/2006/relationships/hyperlink" Target="https://www.nice.org.uk/guidance/ta1028" TargetMode="External"/><Relationship Id="rId57" Type="http://schemas.openxmlformats.org/officeDocument/2006/relationships/hyperlink" Target="https://www.nice.org.uk/guidance/ta1012/resources" TargetMode="External"/><Relationship Id="rId262" Type="http://schemas.openxmlformats.org/officeDocument/2006/relationships/hyperlink" Target="https://www.nice.org.uk/guidance/indevelopment/gid-ta11528/documents" TargetMode="External"/><Relationship Id="rId283" Type="http://schemas.openxmlformats.org/officeDocument/2006/relationships/hyperlink" Target="https://www.nice.org.uk/guidance/indevelopment/gid-ta11269" TargetMode="External"/><Relationship Id="rId318" Type="http://schemas.openxmlformats.org/officeDocument/2006/relationships/hyperlink" Target="https://www.nice.org.uk/guidance/indevelopment/gid-ta11008/documents" TargetMode="External"/><Relationship Id="rId339" Type="http://schemas.openxmlformats.org/officeDocument/2006/relationships/hyperlink" Target="https://www.nice.org.uk/guidance/indevelopment/gid-ta11401" TargetMode="External"/><Relationship Id="rId78" Type="http://schemas.openxmlformats.org/officeDocument/2006/relationships/hyperlink" Target="https://www.nice.org.uk/guidance/ta1079/resources" TargetMode="External"/><Relationship Id="rId99" Type="http://schemas.openxmlformats.org/officeDocument/2006/relationships/hyperlink" Target="https://www.nice.org.uk/guidance/ta1080/resources" TargetMode="External"/><Relationship Id="rId101" Type="http://schemas.openxmlformats.org/officeDocument/2006/relationships/hyperlink" Target="https://www.nice.org.uk/guidance/indevelopment/gid-ta10930/documents" TargetMode="External"/><Relationship Id="rId122" Type="http://schemas.openxmlformats.org/officeDocument/2006/relationships/hyperlink" Target="https://www.nice.org.uk/guidance/indevelopment/gid-ta11235/documents" TargetMode="External"/><Relationship Id="rId143" Type="http://schemas.openxmlformats.org/officeDocument/2006/relationships/hyperlink" Target="https://www.nice.org.uk/guidance/ta1047/resources" TargetMode="External"/><Relationship Id="rId164" Type="http://schemas.openxmlformats.org/officeDocument/2006/relationships/hyperlink" Target="https://www.nice.org.uk/guidance/indevelopment/gid-ta11554" TargetMode="External"/><Relationship Id="rId185" Type="http://schemas.openxmlformats.org/officeDocument/2006/relationships/hyperlink" Target="https://www.nice.org.uk/guidance/ta1075/resources" TargetMode="External"/><Relationship Id="rId350" Type="http://schemas.openxmlformats.org/officeDocument/2006/relationships/hyperlink" Target="https://www.nice.org.uk/guidance/indevelopment/gid-ta11021" TargetMode="External"/><Relationship Id="rId9" Type="http://schemas.openxmlformats.org/officeDocument/2006/relationships/hyperlink" Target="https://www.nice.org.uk/guidance/indevelopment/gid-ta10966/documents" TargetMode="External"/><Relationship Id="rId210" Type="http://schemas.openxmlformats.org/officeDocument/2006/relationships/hyperlink" Target="https://www.nice.org.uk/guidance/indevelopment/gid-ta11508/documents" TargetMode="External"/><Relationship Id="rId26" Type="http://schemas.openxmlformats.org/officeDocument/2006/relationships/hyperlink" Target="https://www.nice.org.uk/guidance/ta991/resources" TargetMode="External"/><Relationship Id="rId231" Type="http://schemas.openxmlformats.org/officeDocument/2006/relationships/hyperlink" Target="https://www.nice.org.uk/guidance/ta1061/resources" TargetMode="External"/><Relationship Id="rId252" Type="http://schemas.openxmlformats.org/officeDocument/2006/relationships/hyperlink" Target="https://www.nice.org.uk/guidance/ta1052" TargetMode="External"/><Relationship Id="rId273" Type="http://schemas.openxmlformats.org/officeDocument/2006/relationships/hyperlink" Target="https://www.nice.org.uk/guidance/indevelopment/gid-ta11564/documents" TargetMode="External"/><Relationship Id="rId294" Type="http://schemas.openxmlformats.org/officeDocument/2006/relationships/hyperlink" Target="https://www.nice.org.uk/guidance/indevelopment/gid-ta11433/documents" TargetMode="External"/><Relationship Id="rId308" Type="http://schemas.openxmlformats.org/officeDocument/2006/relationships/hyperlink" Target="https://www.nice.org.uk/guidance/indevelopment/gid-ta11647/documents" TargetMode="External"/><Relationship Id="rId329" Type="http://schemas.openxmlformats.org/officeDocument/2006/relationships/hyperlink" Target="https://www.nice.org.uk/guidance/indevelopment/gid-ta10608" TargetMode="External"/><Relationship Id="rId47" Type="http://schemas.openxmlformats.org/officeDocument/2006/relationships/hyperlink" Target="https://www.nice.org.uk/guidance/indevelopment/gid-ta11351" TargetMode="External"/><Relationship Id="rId68" Type="http://schemas.openxmlformats.org/officeDocument/2006/relationships/hyperlink" Target="https://www.nice.org.uk/guidance/indevelopment/gid-ta10883/documents" TargetMode="External"/><Relationship Id="rId89" Type="http://schemas.openxmlformats.org/officeDocument/2006/relationships/hyperlink" Target="https://www.nice.org.uk/guidance/ta1042/resources" TargetMode="External"/><Relationship Id="rId112" Type="http://schemas.openxmlformats.org/officeDocument/2006/relationships/hyperlink" Target="https://www.nice.org.uk/guidance/indevelopment/gid-ta10907/documents" TargetMode="External"/><Relationship Id="rId133" Type="http://schemas.openxmlformats.org/officeDocument/2006/relationships/hyperlink" Target="https://www.nice.org.uk/guidance/indevelopment/gid-ta11272" TargetMode="External"/><Relationship Id="rId154" Type="http://schemas.openxmlformats.org/officeDocument/2006/relationships/hyperlink" Target="https://www.nice.org.uk/guidance/ta1092/resources" TargetMode="External"/><Relationship Id="rId175" Type="http://schemas.openxmlformats.org/officeDocument/2006/relationships/hyperlink" Target="https://www.nice.org.uk/guidance/indevelopment/gid-ta11232/documents" TargetMode="External"/><Relationship Id="rId340" Type="http://schemas.openxmlformats.org/officeDocument/2006/relationships/hyperlink" Target="https://www.nice.org.uk/guidance/indevelopment/gid-ta11793/documents" TargetMode="External"/><Relationship Id="rId361" Type="http://schemas.openxmlformats.org/officeDocument/2006/relationships/hyperlink" Target="https://www.nice.org.uk/guidance/ta1089" TargetMode="External"/><Relationship Id="rId196" Type="http://schemas.openxmlformats.org/officeDocument/2006/relationships/hyperlink" Target="https://www.nice.org.uk/guidance/ta997/resources" TargetMode="External"/><Relationship Id="rId200" Type="http://schemas.openxmlformats.org/officeDocument/2006/relationships/hyperlink" Target="https://www.nice.org.uk/guidance/ta1038/resources" TargetMode="External"/><Relationship Id="rId16" Type="http://schemas.openxmlformats.org/officeDocument/2006/relationships/hyperlink" Target="https://www.nice.org.uk/guidance/ta1023/resources" TargetMode="External"/><Relationship Id="rId221" Type="http://schemas.openxmlformats.org/officeDocument/2006/relationships/hyperlink" Target="https://www.nice.org.uk/guidance/indevelopment/gid-ta11572/documents" TargetMode="External"/><Relationship Id="rId242" Type="http://schemas.openxmlformats.org/officeDocument/2006/relationships/hyperlink" Target="https://www.nice.org.uk/guidance/indevelopment/gid-ta11246/documents" TargetMode="External"/><Relationship Id="rId263" Type="http://schemas.openxmlformats.org/officeDocument/2006/relationships/hyperlink" Target="https://www.nice.org.uk/guidance/indevelopment/gid-ta10575/documents" TargetMode="External"/><Relationship Id="rId284" Type="http://schemas.openxmlformats.org/officeDocument/2006/relationships/hyperlink" Target="https://www.nice.org.uk/guidance/indevelopment/gid-ta11199" TargetMode="External"/><Relationship Id="rId319" Type="http://schemas.openxmlformats.org/officeDocument/2006/relationships/hyperlink" Target="https://www.nice.org.uk/guidance/indevelopment/gid-ta11001" TargetMode="External"/><Relationship Id="rId37" Type="http://schemas.openxmlformats.org/officeDocument/2006/relationships/hyperlink" Target="https://www.nice.org.uk/guidance/ta1030/resources" TargetMode="External"/><Relationship Id="rId58" Type="http://schemas.openxmlformats.org/officeDocument/2006/relationships/hyperlink" Target="https://www.nice.org.uk/guidance/ta1036/resources" TargetMode="External"/><Relationship Id="rId79" Type="http://schemas.openxmlformats.org/officeDocument/2006/relationships/hyperlink" Target="https://www.nice.org.uk/guidance/indevelopment/gid-ta11450" TargetMode="External"/><Relationship Id="rId102" Type="http://schemas.openxmlformats.org/officeDocument/2006/relationships/hyperlink" Target="https://www.nice.org.uk/guidance/indevelopment/gid-ta11071/documents" TargetMode="External"/><Relationship Id="rId123" Type="http://schemas.openxmlformats.org/officeDocument/2006/relationships/hyperlink" Target="https://www.nice.org.uk/guidance/indevelopment/gid-ta11298/documents" TargetMode="External"/><Relationship Id="rId144" Type="http://schemas.openxmlformats.org/officeDocument/2006/relationships/hyperlink" Target="https://www.nice.org.uk/guidance/ta1045/resources" TargetMode="External"/><Relationship Id="rId330" Type="http://schemas.openxmlformats.org/officeDocument/2006/relationships/hyperlink" Target="https://www.nice.org.uk/guidance/indevelopment/gid-ta10998/documents" TargetMode="External"/><Relationship Id="rId90" Type="http://schemas.openxmlformats.org/officeDocument/2006/relationships/hyperlink" Target="https://www.nice.org.uk/guidance/indevelopment/gid-ta11340/documents" TargetMode="External"/><Relationship Id="rId165" Type="http://schemas.openxmlformats.org/officeDocument/2006/relationships/hyperlink" Target="https://www.nice.org.uk/guidance/indevelopment/gid-ta11023/documents" TargetMode="External"/><Relationship Id="rId186" Type="http://schemas.openxmlformats.org/officeDocument/2006/relationships/hyperlink" Target="https://www.nice.org.uk/guidance/TA1065/resources" TargetMode="External"/><Relationship Id="rId351" Type="http://schemas.openxmlformats.org/officeDocument/2006/relationships/hyperlink" Target="https://www.nice.org.uk/guidance/indevelopment/gid-ta11092" TargetMode="External"/><Relationship Id="rId211" Type="http://schemas.openxmlformats.org/officeDocument/2006/relationships/hyperlink" Target="https://www.nice.org.uk/guidance/indevelopment/gid-ta10969/documents" TargetMode="External"/><Relationship Id="rId232" Type="http://schemas.openxmlformats.org/officeDocument/2006/relationships/hyperlink" Target="https://www.nice.org.uk/guidance/indevelopment/gid-ta11643/documents" TargetMode="External"/><Relationship Id="rId253" Type="http://schemas.openxmlformats.org/officeDocument/2006/relationships/hyperlink" Target="https://www.nice.org.uk/guidance/ta1053/resources" TargetMode="External"/><Relationship Id="rId274" Type="http://schemas.openxmlformats.org/officeDocument/2006/relationships/hyperlink" Target="https://www.nice.org.uk/guidance/indevelopment/gid-ta11678/documents" TargetMode="External"/><Relationship Id="rId295" Type="http://schemas.openxmlformats.org/officeDocument/2006/relationships/hyperlink" Target="https://www.nice.org.uk/guidance/indevelopment/gid-ta11583/documents" TargetMode="External"/><Relationship Id="rId309" Type="http://schemas.openxmlformats.org/officeDocument/2006/relationships/hyperlink" Target="https://www.nice.org.uk/guidance/indevelopment/gid-ta10800" TargetMode="External"/><Relationship Id="rId27" Type="http://schemas.openxmlformats.org/officeDocument/2006/relationships/hyperlink" Target="https://www.nice.org.uk/guidance/ta988" TargetMode="External"/><Relationship Id="rId48" Type="http://schemas.openxmlformats.org/officeDocument/2006/relationships/hyperlink" Target="https://www.nice.org.uk/guidance/ta986/resources" TargetMode="External"/><Relationship Id="rId69" Type="http://schemas.openxmlformats.org/officeDocument/2006/relationships/hyperlink" Target="https://www.nice.org.uk/guidance/ta1093/resources" TargetMode="External"/><Relationship Id="rId113" Type="http://schemas.openxmlformats.org/officeDocument/2006/relationships/hyperlink" Target="https://www.nice.org.uk/guidance/ta1081/resources" TargetMode="External"/><Relationship Id="rId134" Type="http://schemas.openxmlformats.org/officeDocument/2006/relationships/hyperlink" Target="https://www.nice.org.uk/guidance/ta1090/resources" TargetMode="External"/><Relationship Id="rId320" Type="http://schemas.openxmlformats.org/officeDocument/2006/relationships/hyperlink" Target="https://www.nice.org.uk/guidance/indevelopment/gid-ta11669/documents" TargetMode="External"/><Relationship Id="rId80" Type="http://schemas.openxmlformats.org/officeDocument/2006/relationships/hyperlink" Target="https://www.nice.org.uk/guidance/ta1056/resources" TargetMode="External"/><Relationship Id="rId155" Type="http://schemas.openxmlformats.org/officeDocument/2006/relationships/hyperlink" Target="https://www.nice.org.uk/guidance/ta984/resources" TargetMode="External"/><Relationship Id="rId176" Type="http://schemas.openxmlformats.org/officeDocument/2006/relationships/hyperlink" Target="https://www.nice.org.uk/guidance/indevelopment/gid-ta11566" TargetMode="External"/><Relationship Id="rId197" Type="http://schemas.openxmlformats.org/officeDocument/2006/relationships/hyperlink" Target="https://www.nice.org.uk/guidance/indevelopment/gid-ta11437/documents" TargetMode="External"/><Relationship Id="rId341" Type="http://schemas.openxmlformats.org/officeDocument/2006/relationships/hyperlink" Target="https://www.nice.org.uk/guidance/indevelopment/gid-ta11657/documents" TargetMode="External"/><Relationship Id="rId362" Type="http://schemas.openxmlformats.org/officeDocument/2006/relationships/printerSettings" Target="../printerSettings/printerSettings1.bin"/><Relationship Id="rId201" Type="http://schemas.openxmlformats.org/officeDocument/2006/relationships/hyperlink" Target="https://www.nice.org.uk/guidance/ta1009/resources" TargetMode="External"/><Relationship Id="rId222" Type="http://schemas.openxmlformats.org/officeDocument/2006/relationships/hyperlink" Target="https://www.nice.org.uk/guidance/indevelopment/gid-ta11473/documents" TargetMode="External"/><Relationship Id="rId243" Type="http://schemas.openxmlformats.org/officeDocument/2006/relationships/hyperlink" Target="https://www.nice.org.uk/guidance/indevelopment/gid-ta11254/documents" TargetMode="External"/><Relationship Id="rId264" Type="http://schemas.openxmlformats.org/officeDocument/2006/relationships/hyperlink" Target="https://www.nice.org.uk/guidance/indevelopment/gid-ta10239/documents" TargetMode="External"/><Relationship Id="rId285" Type="http://schemas.openxmlformats.org/officeDocument/2006/relationships/hyperlink" Target="https://www.nice.org.uk/guidance/indevelopment/gid-ta11695/documents" TargetMode="External"/><Relationship Id="rId17" Type="http://schemas.openxmlformats.org/officeDocument/2006/relationships/hyperlink" Target="https://www.nice.org.uk/guidance/TA973" TargetMode="External"/><Relationship Id="rId38" Type="http://schemas.openxmlformats.org/officeDocument/2006/relationships/hyperlink" Target="https://www.nice.org.uk/guidance/ta977/resources" TargetMode="External"/><Relationship Id="rId59" Type="http://schemas.openxmlformats.org/officeDocument/2006/relationships/hyperlink" Target="https://www.nice.org.uk/guidance/indevelopment/gid-ta11146/documents" TargetMode="External"/><Relationship Id="rId103" Type="http://schemas.openxmlformats.org/officeDocument/2006/relationships/hyperlink" Target="https://www.nice.org.uk/guidance/ta1014/resources" TargetMode="External"/><Relationship Id="rId124" Type="http://schemas.openxmlformats.org/officeDocument/2006/relationships/hyperlink" Target="https://www.nice.org.uk/guidance/indevelopment/gid-ta11352" TargetMode="External"/><Relationship Id="rId310" Type="http://schemas.openxmlformats.org/officeDocument/2006/relationships/hyperlink" Target="https://www.nice.org.uk/guidance/indevelopment/gid-ta11530/documents" TargetMode="External"/><Relationship Id="rId70" Type="http://schemas.openxmlformats.org/officeDocument/2006/relationships/hyperlink" Target="https://www.nice.org.uk/guidance/ta995/resources" TargetMode="External"/><Relationship Id="rId91" Type="http://schemas.openxmlformats.org/officeDocument/2006/relationships/hyperlink" Target="https://www.nice.org.uk/guidance/ta1059/resources" TargetMode="External"/><Relationship Id="rId145" Type="http://schemas.openxmlformats.org/officeDocument/2006/relationships/hyperlink" Target="https://www.nice.org.uk/guidance/ta968" TargetMode="External"/><Relationship Id="rId166" Type="http://schemas.openxmlformats.org/officeDocument/2006/relationships/hyperlink" Target="https://www.nice.org.uk/guidance/indevelopment/gid-ta11279/documents" TargetMode="External"/><Relationship Id="rId187" Type="http://schemas.openxmlformats.org/officeDocument/2006/relationships/hyperlink" Target="https://www.nice.org.uk/guidance/indevelopment/gid-ta10900" TargetMode="External"/><Relationship Id="rId331" Type="http://schemas.openxmlformats.org/officeDocument/2006/relationships/hyperlink" Target="https://www.nice.org.uk/guidance/indevelopment/gid-ta11633/documents" TargetMode="External"/><Relationship Id="rId352" Type="http://schemas.openxmlformats.org/officeDocument/2006/relationships/hyperlink" Target="https://www.nice.org.uk/guidance/indevelopment/gid-ta11094" TargetMode="External"/><Relationship Id="rId1" Type="http://schemas.openxmlformats.org/officeDocument/2006/relationships/hyperlink" Target="https://www.nice.org.uk/guidance/ta1027/resources" TargetMode="External"/><Relationship Id="rId212" Type="http://schemas.openxmlformats.org/officeDocument/2006/relationships/hyperlink" Target="https://www.nice.org.uk/guidance/indevelopment/gid-ta11557/documents" TargetMode="External"/><Relationship Id="rId233" Type="http://schemas.openxmlformats.org/officeDocument/2006/relationships/hyperlink" Target="https://www.nice.org.uk/guidance/indevelopment/gid-ta11587" TargetMode="External"/><Relationship Id="rId254" Type="http://schemas.openxmlformats.org/officeDocument/2006/relationships/hyperlink" Target="https://www.nice.org.uk/guidance/ta1058/resources" TargetMode="External"/><Relationship Id="rId28" Type="http://schemas.openxmlformats.org/officeDocument/2006/relationships/hyperlink" Target="https://www.nice.org.uk/guidance/indevelopment/gid-ta10832" TargetMode="External"/><Relationship Id="rId49" Type="http://schemas.openxmlformats.org/officeDocument/2006/relationships/hyperlink" Target="https://www.nice.org.uk/guidance/TA1086" TargetMode="External"/><Relationship Id="rId114" Type="http://schemas.openxmlformats.org/officeDocument/2006/relationships/hyperlink" Target="https://www.nice.org.uk/guidance/indevelopment/gid-ta11164/documents" TargetMode="External"/><Relationship Id="rId275" Type="http://schemas.openxmlformats.org/officeDocument/2006/relationships/hyperlink" Target="https://www.nice.org.uk/guidance/indevelopment/gid-ta11488/documents" TargetMode="External"/><Relationship Id="rId296" Type="http://schemas.openxmlformats.org/officeDocument/2006/relationships/hyperlink" Target="https://www.nice.org.uk/guidance/indevelopment/gid-ta11774/documents" TargetMode="External"/><Relationship Id="rId300" Type="http://schemas.openxmlformats.org/officeDocument/2006/relationships/hyperlink" Target="https://www.nice.org.uk/guidance/indevelopment/gid-ta11402" TargetMode="External"/><Relationship Id="rId60" Type="http://schemas.openxmlformats.org/officeDocument/2006/relationships/hyperlink" Target="https://www.nice.org.uk/guidance/ta1008/resources" TargetMode="External"/><Relationship Id="rId81" Type="http://schemas.openxmlformats.org/officeDocument/2006/relationships/hyperlink" Target="https://www.nice.org.uk/guidance/indevelopment/gid-ta11392/documents" TargetMode="External"/><Relationship Id="rId135" Type="http://schemas.openxmlformats.org/officeDocument/2006/relationships/hyperlink" Target="https://www.nice.org.uk/guidance/indevelopment/gid-ta10882" TargetMode="External"/><Relationship Id="rId156" Type="http://schemas.openxmlformats.org/officeDocument/2006/relationships/hyperlink" Target="https://www.nice.org.uk/guidance/ta976" TargetMode="External"/><Relationship Id="rId177" Type="http://schemas.openxmlformats.org/officeDocument/2006/relationships/hyperlink" Target="https://www.nice.org.uk/guidance/indevelopment/gid-ta10959/documents" TargetMode="External"/><Relationship Id="rId198" Type="http://schemas.openxmlformats.org/officeDocument/2006/relationships/hyperlink" Target="https://www.nice.org.uk/guidance/indevelopment/gid-ta11452/documents" TargetMode="External"/><Relationship Id="rId321" Type="http://schemas.openxmlformats.org/officeDocument/2006/relationships/hyperlink" Target="https://www.nice.org.uk/guidance/indevelopment/gid-ta11502/documents" TargetMode="External"/><Relationship Id="rId342" Type="http://schemas.openxmlformats.org/officeDocument/2006/relationships/hyperlink" Target="https://www.nice.org.uk/guidance/indevelopment/gid-ta11308" TargetMode="External"/><Relationship Id="rId202" Type="http://schemas.openxmlformats.org/officeDocument/2006/relationships/hyperlink" Target="https://www.nice.org.uk/guidance/indevelopment/gid-ta11598/documents" TargetMode="External"/><Relationship Id="rId223" Type="http://schemas.openxmlformats.org/officeDocument/2006/relationships/hyperlink" Target="https://www.nice.org.uk/guidance/ta1041/resources" TargetMode="External"/><Relationship Id="rId244" Type="http://schemas.openxmlformats.org/officeDocument/2006/relationships/hyperlink" Target="https://www.nice.org.uk/guidance/indevelopment/gid-ta10726/documents" TargetMode="External"/><Relationship Id="rId18" Type="http://schemas.openxmlformats.org/officeDocument/2006/relationships/hyperlink" Target="https://www.nice.org.uk/guidance/indevelopment/gid-ta11086" TargetMode="External"/><Relationship Id="rId39" Type="http://schemas.openxmlformats.org/officeDocument/2006/relationships/hyperlink" Target="https://www.nice.org.uk/guidance/ta979/resources" TargetMode="External"/><Relationship Id="rId265" Type="http://schemas.openxmlformats.org/officeDocument/2006/relationships/hyperlink" Target="https://www.nice.org.uk/guidance/indevelopment/gid-ta11651/documents" TargetMode="External"/><Relationship Id="rId286" Type="http://schemas.openxmlformats.org/officeDocument/2006/relationships/hyperlink" Target="https://www.nice.org.uk/guidance/indevelopment/gid-hst10037/documents" TargetMode="External"/><Relationship Id="rId50" Type="http://schemas.openxmlformats.org/officeDocument/2006/relationships/hyperlink" Target="https://www.nice.org.uk/guidance/hst31/resources" TargetMode="External"/><Relationship Id="rId104" Type="http://schemas.openxmlformats.org/officeDocument/2006/relationships/hyperlink" Target="https://www.nice.org.uk/guidance/ta1050/resources" TargetMode="External"/><Relationship Id="rId125" Type="http://schemas.openxmlformats.org/officeDocument/2006/relationships/hyperlink" Target="https://www.nice.org.uk/guidance/hst32" TargetMode="External"/><Relationship Id="rId146" Type="http://schemas.openxmlformats.org/officeDocument/2006/relationships/hyperlink" Target="https://www.nice.org.uk/guidance/ta1048/resources" TargetMode="External"/><Relationship Id="rId167" Type="http://schemas.openxmlformats.org/officeDocument/2006/relationships/hyperlink" Target="https://www.nice.org.uk/guidance/ta1070/resources" TargetMode="External"/><Relationship Id="rId188" Type="http://schemas.openxmlformats.org/officeDocument/2006/relationships/hyperlink" Target="https://www.nice.org.uk/guidance/ta1001/resources" TargetMode="External"/><Relationship Id="rId311" Type="http://schemas.openxmlformats.org/officeDocument/2006/relationships/hyperlink" Target="https://www.nice.org.uk/guidance/indevelopment/gid-ta11645/documents" TargetMode="External"/><Relationship Id="rId332" Type="http://schemas.openxmlformats.org/officeDocument/2006/relationships/hyperlink" Target="https://www.nice.org.uk/guidance/indevelopment/gid-ta11599/documents" TargetMode="External"/><Relationship Id="rId353" Type="http://schemas.openxmlformats.org/officeDocument/2006/relationships/hyperlink" Target="https://www.nice.org.uk/guidance/indevelopment/gid-hst10062/documents" TargetMode="External"/><Relationship Id="rId71" Type="http://schemas.openxmlformats.org/officeDocument/2006/relationships/hyperlink" Target="https://www.nice.org.uk/guidance/ta999/resources" TargetMode="External"/><Relationship Id="rId92" Type="http://schemas.openxmlformats.org/officeDocument/2006/relationships/hyperlink" Target="https://www.nice.org.uk/guidance/ta1034/resources" TargetMode="External"/><Relationship Id="rId213" Type="http://schemas.openxmlformats.org/officeDocument/2006/relationships/hyperlink" Target="https://www.nice.org.uk/guidance/indevelopment/gid-ta11385/documents" TargetMode="External"/><Relationship Id="rId234" Type="http://schemas.openxmlformats.org/officeDocument/2006/relationships/hyperlink" Target="https://www.nice.org.uk/guidance/indevelopment/gid-ta11544/documents" TargetMode="External"/><Relationship Id="rId2" Type="http://schemas.openxmlformats.org/officeDocument/2006/relationships/hyperlink" Target="https://www.nice.org.uk/guidance/ta1011/resources" TargetMode="External"/><Relationship Id="rId29" Type="http://schemas.openxmlformats.org/officeDocument/2006/relationships/hyperlink" Target="https://www.nice.org.uk/guidance/indevelopment/gid-ta11154/documents" TargetMode="External"/><Relationship Id="rId255" Type="http://schemas.openxmlformats.org/officeDocument/2006/relationships/hyperlink" Target="https://www.nice.org.uk/guidance/indevelopment/gid-ta11025/documents" TargetMode="External"/><Relationship Id="rId276" Type="http://schemas.openxmlformats.org/officeDocument/2006/relationships/hyperlink" Target="https://www.nice.org.uk/guidance/topic-selection/gid-ta11676" TargetMode="External"/><Relationship Id="rId297" Type="http://schemas.openxmlformats.org/officeDocument/2006/relationships/hyperlink" Target="https://www.nice.org.uk/guidance/indevelopment/gid-ta10607" TargetMode="External"/><Relationship Id="rId40" Type="http://schemas.openxmlformats.org/officeDocument/2006/relationships/hyperlink" Target="https://www.nice.org.uk/guidance/indevelopment/gid-ta11249/documents" TargetMode="External"/><Relationship Id="rId115" Type="http://schemas.openxmlformats.org/officeDocument/2006/relationships/hyperlink" Target="https://www.nice.org.uk/guidance/indevelopment/gid-ta11201/documents" TargetMode="External"/><Relationship Id="rId136" Type="http://schemas.openxmlformats.org/officeDocument/2006/relationships/hyperlink" Target="https://www.nice.org.uk/guidance/indevelopment/gid-ta10391" TargetMode="External"/><Relationship Id="rId157" Type="http://schemas.openxmlformats.org/officeDocument/2006/relationships/hyperlink" Target="https://www.nice.org.uk/guidance/ta978" TargetMode="External"/><Relationship Id="rId178" Type="http://schemas.openxmlformats.org/officeDocument/2006/relationships/hyperlink" Target="https://www.nice.org.uk/guidance/indevelopment/gid-ta11277/documents" TargetMode="External"/><Relationship Id="rId301" Type="http://schemas.openxmlformats.org/officeDocument/2006/relationships/hyperlink" Target="https://www.nice.org.uk/guidance/indevelopment/gid-ta11576/documents" TargetMode="External"/><Relationship Id="rId322" Type="http://schemas.openxmlformats.org/officeDocument/2006/relationships/hyperlink" Target="https://www.nice.org.uk/guidance/indevelopment/gid-ta11366" TargetMode="External"/><Relationship Id="rId343" Type="http://schemas.openxmlformats.org/officeDocument/2006/relationships/hyperlink" Target="https://www.nice.org.uk/guidance/topic-selection/gid-ta11674" TargetMode="External"/><Relationship Id="rId61" Type="http://schemas.openxmlformats.org/officeDocument/2006/relationships/hyperlink" Target="https://www.nice.org.uk/guidance/indevelopment/gid-ta11381/documents" TargetMode="External"/><Relationship Id="rId82" Type="http://schemas.openxmlformats.org/officeDocument/2006/relationships/hyperlink" Target="https://www.nice.org.uk/guidance/ta1015/resources" TargetMode="External"/><Relationship Id="rId199" Type="http://schemas.openxmlformats.org/officeDocument/2006/relationships/hyperlink" Target="https://www.nice.org.uk/guidance/indevelopment/gid-ta11498/documents" TargetMode="External"/><Relationship Id="rId203" Type="http://schemas.openxmlformats.org/officeDocument/2006/relationships/hyperlink" Target="https://www.nice.org.uk/guidance/indevelopment/gid-ta11570" TargetMode="External"/><Relationship Id="rId19" Type="http://schemas.openxmlformats.org/officeDocument/2006/relationships/hyperlink" Target="https://www.nice.org.uk/guidance/indevelopment/gid-ta10879/documents" TargetMode="External"/><Relationship Id="rId224" Type="http://schemas.openxmlformats.org/officeDocument/2006/relationships/hyperlink" Target="https://www.nice.org.uk/guidance/indevelopment/gid-ta10986" TargetMode="External"/><Relationship Id="rId245" Type="http://schemas.openxmlformats.org/officeDocument/2006/relationships/hyperlink" Target="https://www.nice.org.uk/guidance/indevelopment/gid-ta11662/documents" TargetMode="External"/><Relationship Id="rId266" Type="http://schemas.openxmlformats.org/officeDocument/2006/relationships/hyperlink" Target="https://www.nice.org.uk/guidance/indevelopment/gid-ta11333/documents" TargetMode="External"/><Relationship Id="rId287" Type="http://schemas.openxmlformats.org/officeDocument/2006/relationships/hyperlink" Target="https://www.nice.org.uk/guidance/indevelopment/gid-ta11163" TargetMode="External"/><Relationship Id="rId30" Type="http://schemas.openxmlformats.org/officeDocument/2006/relationships/hyperlink" Target="https://www.nice.org.uk/guidance/indevelopment/gid-ta11410" TargetMode="External"/><Relationship Id="rId105" Type="http://schemas.openxmlformats.org/officeDocument/2006/relationships/hyperlink" Target="https://www.nice.org.uk/guidance/indevelopment/gid-ta11501/documents" TargetMode="External"/><Relationship Id="rId126" Type="http://schemas.openxmlformats.org/officeDocument/2006/relationships/hyperlink" Target="https://www.nice.org.uk/guidance/indevelopment/gid-ta11070" TargetMode="External"/><Relationship Id="rId147" Type="http://schemas.openxmlformats.org/officeDocument/2006/relationships/hyperlink" Target="https://www.nice.org.uk/guidance/ta1046" TargetMode="External"/><Relationship Id="rId168" Type="http://schemas.openxmlformats.org/officeDocument/2006/relationships/hyperlink" Target="https://www.nice.org.uk/guidance/indevelopment/gid-ta11546" TargetMode="External"/><Relationship Id="rId312" Type="http://schemas.openxmlformats.org/officeDocument/2006/relationships/hyperlink" Target="https://www.nice.org.uk/guidance/indevelopment/gid-ta11733/documents" TargetMode="External"/><Relationship Id="rId333" Type="http://schemas.openxmlformats.org/officeDocument/2006/relationships/hyperlink" Target="https://www.nice.org.uk/guidance/indevelopment/gid-ta11499/documents" TargetMode="External"/><Relationship Id="rId354" Type="http://schemas.openxmlformats.org/officeDocument/2006/relationships/hyperlink" Target="https://www.nice.org.uk/guidance/indevelopment/gid-ta11341" TargetMode="External"/><Relationship Id="rId51" Type="http://schemas.openxmlformats.org/officeDocument/2006/relationships/hyperlink" Target="https://www.nice.org.uk/guidance/ta1018/resources" TargetMode="External"/><Relationship Id="rId72" Type="http://schemas.openxmlformats.org/officeDocument/2006/relationships/hyperlink" Target="https://www.nice.org.uk/guidance/ta1004/resources" TargetMode="External"/><Relationship Id="rId93" Type="http://schemas.openxmlformats.org/officeDocument/2006/relationships/hyperlink" Target="https://www.nice.org.uk/guidance/ta985/resources" TargetMode="External"/><Relationship Id="rId189" Type="http://schemas.openxmlformats.org/officeDocument/2006/relationships/hyperlink" Target="https://www.nice.org.uk/guidance/ta987/resources" TargetMode="External"/><Relationship Id="rId3" Type="http://schemas.openxmlformats.org/officeDocument/2006/relationships/hyperlink" Target="https://www.nice.org.uk/guidance/ta1033" TargetMode="External"/><Relationship Id="rId214" Type="http://schemas.openxmlformats.org/officeDocument/2006/relationships/hyperlink" Target="https://www.nice.org.uk/guidance/indevelopment/gid-ta11630/documents" TargetMode="External"/><Relationship Id="rId235" Type="http://schemas.openxmlformats.org/officeDocument/2006/relationships/hyperlink" Target="https://www.nice.org.uk/guidance/indevelopment/gid-ta11251" TargetMode="External"/><Relationship Id="rId256" Type="http://schemas.openxmlformats.org/officeDocument/2006/relationships/hyperlink" Target="https://www.nice.org.uk/guidance/indevelopment/gid-ta11331/documents" TargetMode="External"/><Relationship Id="rId277" Type="http://schemas.openxmlformats.org/officeDocument/2006/relationships/hyperlink" Target="https://www.nice.org.uk/guidance/ta1083" TargetMode="External"/><Relationship Id="rId298" Type="http://schemas.openxmlformats.org/officeDocument/2006/relationships/hyperlink" Target="https://www.nice.org.uk/guidance/indevelopment/gid-ta10905" TargetMode="External"/><Relationship Id="rId116" Type="http://schemas.openxmlformats.org/officeDocument/2006/relationships/hyperlink" Target="https://www.nice.org.uk/guidance/ta1067/resources" TargetMode="External"/><Relationship Id="rId137" Type="http://schemas.openxmlformats.org/officeDocument/2006/relationships/hyperlink" Target="https://www.nice.org.uk/guidance/indevelopment/gid-ta11107" TargetMode="External"/><Relationship Id="rId158" Type="http://schemas.openxmlformats.org/officeDocument/2006/relationships/hyperlink" Target="https://www.nice.org.uk/guidance/ta980" TargetMode="External"/><Relationship Id="rId302" Type="http://schemas.openxmlformats.org/officeDocument/2006/relationships/hyperlink" Target="https://www.nice.org.uk/guidance/indevelopment/gid-hst10063/documents" TargetMode="External"/><Relationship Id="rId323" Type="http://schemas.openxmlformats.org/officeDocument/2006/relationships/hyperlink" Target="https://www.nice.org.uk/guidance/indevelopment/gid-ta11664/documents" TargetMode="External"/><Relationship Id="rId344" Type="http://schemas.openxmlformats.org/officeDocument/2006/relationships/hyperlink" Target="https://www.nice.org.uk/guidance/indevelopment/gid-ta11491/documents" TargetMode="External"/><Relationship Id="rId20" Type="http://schemas.openxmlformats.org/officeDocument/2006/relationships/hyperlink" Target="https://www.nice.org.uk/guidance/ta1003/resources" TargetMode="External"/><Relationship Id="rId41" Type="http://schemas.openxmlformats.org/officeDocument/2006/relationships/hyperlink" Target="https://www.nice.org.uk/guidance/ta1000/resources" TargetMode="External"/><Relationship Id="rId62" Type="http://schemas.openxmlformats.org/officeDocument/2006/relationships/hyperlink" Target="https://www.nice.org.uk/guidance/indevelopment/gid-ta11386/documents" TargetMode="External"/><Relationship Id="rId83" Type="http://schemas.openxmlformats.org/officeDocument/2006/relationships/hyperlink" Target="https://www.nice.org.uk/guidance/ta1026/resources" TargetMode="External"/><Relationship Id="rId179" Type="http://schemas.openxmlformats.org/officeDocument/2006/relationships/hyperlink" Target="https://www.nice.org.uk/guidance/ta1076" TargetMode="External"/><Relationship Id="rId190" Type="http://schemas.openxmlformats.org/officeDocument/2006/relationships/hyperlink" Target="https://www.nice.org.uk/guidance/ta1071/resources" TargetMode="External"/><Relationship Id="rId204" Type="http://schemas.openxmlformats.org/officeDocument/2006/relationships/hyperlink" Target="https://www.nice.org.uk/guidance/indevelopment/gid-ta11496/documents" TargetMode="External"/><Relationship Id="rId225" Type="http://schemas.openxmlformats.org/officeDocument/2006/relationships/hyperlink" Target="https://www.nice.org.uk/guidance/ta1024" TargetMode="External"/><Relationship Id="rId246" Type="http://schemas.openxmlformats.org/officeDocument/2006/relationships/hyperlink" Target="https://www.nice.org.uk/guidance/indevelopment/gid-ta11553/documents" TargetMode="External"/><Relationship Id="rId267" Type="http://schemas.openxmlformats.org/officeDocument/2006/relationships/hyperlink" Target="https://www.nice.org.uk/guidance/ta1072" TargetMode="External"/><Relationship Id="rId288" Type="http://schemas.openxmlformats.org/officeDocument/2006/relationships/hyperlink" Target="https://www.nice.org.uk/guidance/indevelopment/gid-ta11089" TargetMode="External"/><Relationship Id="rId106" Type="http://schemas.openxmlformats.org/officeDocument/2006/relationships/hyperlink" Target="https://www.nice.org.uk/guidance/ta1091/resources" TargetMode="External"/><Relationship Id="rId127" Type="http://schemas.openxmlformats.org/officeDocument/2006/relationships/hyperlink" Target="https://www.nice.org.uk/guidance/indevelopment/gid-ta11500/documents" TargetMode="External"/><Relationship Id="rId313" Type="http://schemas.openxmlformats.org/officeDocument/2006/relationships/hyperlink" Target="https://www.nice.org.uk/guidance/indevelopment/gid-ta11425" TargetMode="External"/><Relationship Id="rId10" Type="http://schemas.openxmlformats.org/officeDocument/2006/relationships/hyperlink" Target="https://www.nice.org.uk/guidance/ta989" TargetMode="External"/><Relationship Id="rId31" Type="http://schemas.openxmlformats.org/officeDocument/2006/relationships/hyperlink" Target="https://www.nice.org.uk/guidance/ta971/resources" TargetMode="External"/><Relationship Id="rId52" Type="http://schemas.openxmlformats.org/officeDocument/2006/relationships/hyperlink" Target="https://www.nice.org.uk/guidance/ta1043/resources" TargetMode="External"/><Relationship Id="rId73" Type="http://schemas.openxmlformats.org/officeDocument/2006/relationships/hyperlink" Target="https://www.nice.org.uk/guidance/ta1074/resources" TargetMode="External"/><Relationship Id="rId94" Type="http://schemas.openxmlformats.org/officeDocument/2006/relationships/hyperlink" Target="https://www.nice.org.uk/guidance/ta1016/resources" TargetMode="External"/><Relationship Id="rId148" Type="http://schemas.openxmlformats.org/officeDocument/2006/relationships/hyperlink" Target="https://www.nice.org.uk/guidance/indevelopment/gid-ta11455" TargetMode="External"/><Relationship Id="rId169" Type="http://schemas.openxmlformats.org/officeDocument/2006/relationships/hyperlink" Target="https://www.nice.org.uk/guidance/indevelopment/gid-ta11531" TargetMode="External"/><Relationship Id="rId334" Type="http://schemas.openxmlformats.org/officeDocument/2006/relationships/hyperlink" Target="https://www.nice.org.uk/guidance/indevelopment/gid-ta11422" TargetMode="External"/><Relationship Id="rId355" Type="http://schemas.openxmlformats.org/officeDocument/2006/relationships/hyperlink" Target="https://www.nice.org.uk/guidance/indevelopment/gid-ta11368" TargetMode="External"/><Relationship Id="rId4" Type="http://schemas.openxmlformats.org/officeDocument/2006/relationships/hyperlink" Target="https://www.nice.org.uk/guidance/ta974/resources" TargetMode="External"/><Relationship Id="rId180" Type="http://schemas.openxmlformats.org/officeDocument/2006/relationships/hyperlink" Target="https://www.nice.org.uk/guidance/indevelopment/gid-ta10981/documents" TargetMode="External"/><Relationship Id="rId215" Type="http://schemas.openxmlformats.org/officeDocument/2006/relationships/hyperlink" Target="https://www.nice.org.uk/guidance/ta1019/resources" TargetMode="External"/><Relationship Id="rId236" Type="http://schemas.openxmlformats.org/officeDocument/2006/relationships/hyperlink" Target="https://www.nice.org.uk/guidance/indevelopment/gid-ta11115/documents" TargetMode="External"/><Relationship Id="rId257" Type="http://schemas.openxmlformats.org/officeDocument/2006/relationships/hyperlink" Target="https://www.nice.org.uk/guidance/ta1087/resources" TargetMode="External"/><Relationship Id="rId278" Type="http://schemas.openxmlformats.org/officeDocument/2006/relationships/hyperlink" Target="https://www.nice.org.uk/guidance/ta1084" TargetMode="External"/><Relationship Id="rId303" Type="http://schemas.openxmlformats.org/officeDocument/2006/relationships/hyperlink" Target="https://www.nice.org.uk/guidance/indevelopment/gid-ta11440/documents" TargetMode="External"/><Relationship Id="rId42" Type="http://schemas.openxmlformats.org/officeDocument/2006/relationships/hyperlink" Target="https://www.nice.org.uk/guidance/ta1051" TargetMode="External"/><Relationship Id="rId84" Type="http://schemas.openxmlformats.org/officeDocument/2006/relationships/hyperlink" Target="https://www.nice.org.uk/guidance/ta970/resources" TargetMode="External"/><Relationship Id="rId138" Type="http://schemas.openxmlformats.org/officeDocument/2006/relationships/hyperlink" Target="https://www.nice.org.uk/guidance/indevelopment/gid-ta10758" TargetMode="External"/><Relationship Id="rId345" Type="http://schemas.openxmlformats.org/officeDocument/2006/relationships/hyperlink" Target="https://www.nice.org.uk/guidance/indevelopment/gid-ta11760" TargetMode="External"/><Relationship Id="rId191" Type="http://schemas.openxmlformats.org/officeDocument/2006/relationships/hyperlink" Target="https://www.nice.org.uk/guidance/TA1006" TargetMode="External"/><Relationship Id="rId205" Type="http://schemas.openxmlformats.org/officeDocument/2006/relationships/hyperlink" Target="https://www.nice.org.uk/guidance/indevelopment/gid-ta11334/documents" TargetMode="External"/><Relationship Id="rId247" Type="http://schemas.openxmlformats.org/officeDocument/2006/relationships/hyperlink" Target="https://www.nice.org.uk/guidance/indevelopment/gid-ta11415/documents" TargetMode="External"/><Relationship Id="rId107" Type="http://schemas.openxmlformats.org/officeDocument/2006/relationships/hyperlink" Target="https://www.nice.org.uk/guidance/indevelopment/gid-ta11010" TargetMode="External"/><Relationship Id="rId289" Type="http://schemas.openxmlformats.org/officeDocument/2006/relationships/hyperlink" Target="https://www.nice.org.uk/guidance/indevelopment/gid-ta11511/documents" TargetMode="External"/><Relationship Id="rId11" Type="http://schemas.openxmlformats.org/officeDocument/2006/relationships/hyperlink" Target="https://www.nice.org.uk/guidance/ta1031/resources" TargetMode="External"/><Relationship Id="rId53" Type="http://schemas.openxmlformats.org/officeDocument/2006/relationships/hyperlink" Target="https://www.nice.org.uk/guidance/ta1007/resources" TargetMode="External"/><Relationship Id="rId149" Type="http://schemas.openxmlformats.org/officeDocument/2006/relationships/hyperlink" Target="https://www.nice.org.uk/guidance/indevelopment/gid-ta11545" TargetMode="External"/><Relationship Id="rId314" Type="http://schemas.openxmlformats.org/officeDocument/2006/relationships/hyperlink" Target="https://www.nice.org.uk/guidance/indevelopment/gid-ta11716/documents" TargetMode="External"/><Relationship Id="rId356" Type="http://schemas.openxmlformats.org/officeDocument/2006/relationships/hyperlink" Target="https://www.nice.org.uk/guidance/indevelopment/gid-ta11601/documents" TargetMode="External"/><Relationship Id="rId95" Type="http://schemas.openxmlformats.org/officeDocument/2006/relationships/hyperlink" Target="https://www.nice.org.uk/guidance/indevelopment/gid-ta11074/documents" TargetMode="External"/><Relationship Id="rId160" Type="http://schemas.openxmlformats.org/officeDocument/2006/relationships/hyperlink" Target="https://www.nice.org.uk/guidance/indevelopment/gid-ta11302" TargetMode="External"/><Relationship Id="rId216" Type="http://schemas.openxmlformats.org/officeDocument/2006/relationships/hyperlink" Target="https://www.nice.org.uk/guidance/ta1064/resources" TargetMode="External"/><Relationship Id="rId258" Type="http://schemas.openxmlformats.org/officeDocument/2006/relationships/hyperlink" Target="https://www.nice.org.uk/guidance/indevelopment/gid-ta10868/documents" TargetMode="External"/><Relationship Id="rId22" Type="http://schemas.openxmlformats.org/officeDocument/2006/relationships/hyperlink" Target="https://www.nice.org.uk/guidance/TA1066/resources" TargetMode="External"/><Relationship Id="rId64" Type="http://schemas.openxmlformats.org/officeDocument/2006/relationships/hyperlink" Target="https://www.nice.org.uk/guidance/indevelopment/gid-hst10055/documents" TargetMode="External"/><Relationship Id="rId118" Type="http://schemas.openxmlformats.org/officeDocument/2006/relationships/hyperlink" Target="https://www.nice.org.uk/guidance/indevelopment/gid-ta10143/documents" TargetMode="External"/><Relationship Id="rId325" Type="http://schemas.openxmlformats.org/officeDocument/2006/relationships/hyperlink" Target="https://www.nice.org.uk/guidance/indevelopment/gid-ta11406" TargetMode="External"/><Relationship Id="rId171" Type="http://schemas.openxmlformats.org/officeDocument/2006/relationships/hyperlink" Target="https://www.nice.org.uk/guidance/ta1096/resources" TargetMode="External"/><Relationship Id="rId227" Type="http://schemas.openxmlformats.org/officeDocument/2006/relationships/hyperlink" Target="https://www.nice.org.uk/guidance/indevelopment/gid-ta11230/documents" TargetMode="External"/><Relationship Id="rId269" Type="http://schemas.openxmlformats.org/officeDocument/2006/relationships/hyperlink" Target="https://www.nice.org.uk/guidance/indevelopment/gid-ta11693/documents" TargetMode="External"/><Relationship Id="rId33" Type="http://schemas.openxmlformats.org/officeDocument/2006/relationships/hyperlink" Target="https://www.nice.org.uk/guidance/indevelopment/gid-ta11220/documents" TargetMode="External"/><Relationship Id="rId129" Type="http://schemas.openxmlformats.org/officeDocument/2006/relationships/hyperlink" Target="https://www.nice.org.uk/guidance/indevelopment/gid-ta10886" TargetMode="External"/><Relationship Id="rId280" Type="http://schemas.openxmlformats.org/officeDocument/2006/relationships/hyperlink" Target="https://www.nice.org.uk/guidance/indevelopment/gid-ta11749" TargetMode="External"/><Relationship Id="rId336" Type="http://schemas.openxmlformats.org/officeDocument/2006/relationships/hyperlink" Target="https://www.nice.org.uk/guidance/indevelopment/gid-ta11298" TargetMode="External"/><Relationship Id="rId75" Type="http://schemas.openxmlformats.org/officeDocument/2006/relationships/hyperlink" Target="https://www.nice.org.uk/guidance/ta1005/resources" TargetMode="External"/><Relationship Id="rId140" Type="http://schemas.openxmlformats.org/officeDocument/2006/relationships/hyperlink" Target="https://www.nice.org.uk/guidance/indevelopment/gid-ta11022" TargetMode="External"/><Relationship Id="rId182" Type="http://schemas.openxmlformats.org/officeDocument/2006/relationships/hyperlink" Target="https://www.nice.org.uk/guidance/indevelopment/gid-ta11165" TargetMode="External"/><Relationship Id="rId6" Type="http://schemas.openxmlformats.org/officeDocument/2006/relationships/hyperlink" Target="https://www.nice.org.uk/guidance/indevelopment/gid-ta10568" TargetMode="External"/><Relationship Id="rId238" Type="http://schemas.openxmlformats.org/officeDocument/2006/relationships/hyperlink" Target="https://www.nice.org.uk/guidance/indevelopment/gid-ta11215" TargetMode="External"/><Relationship Id="rId291" Type="http://schemas.openxmlformats.org/officeDocument/2006/relationships/hyperlink" Target="https://www.nice.org.uk/guidance/indevelopment/gid-ta10818" TargetMode="External"/><Relationship Id="rId305" Type="http://schemas.openxmlformats.org/officeDocument/2006/relationships/hyperlink" Target="https://www.nice.org.uk/guidance/indevelopment/gid-ta11486/documents" TargetMode="External"/><Relationship Id="rId347" Type="http://schemas.openxmlformats.org/officeDocument/2006/relationships/hyperlink" Target="https://www.nice.org.uk/guidance/indevelopment/gid-ta11441/documents" TargetMode="External"/><Relationship Id="rId44" Type="http://schemas.openxmlformats.org/officeDocument/2006/relationships/hyperlink" Target="https://www.nice.org.uk/guidance/indevelopment/gid-ta11058/documents" TargetMode="External"/><Relationship Id="rId86" Type="http://schemas.openxmlformats.org/officeDocument/2006/relationships/hyperlink" Target="https://www.nice.org.uk/guidance/ta1017/resources" TargetMode="External"/><Relationship Id="rId151" Type="http://schemas.openxmlformats.org/officeDocument/2006/relationships/hyperlink" Target="https://www.nice.org.uk/guidance/ta1094/resources" TargetMode="External"/><Relationship Id="rId193" Type="http://schemas.openxmlformats.org/officeDocument/2006/relationships/hyperlink" Target="https://www.nice.org.uk/guidance/indevelopment/gid-ta11475" TargetMode="External"/><Relationship Id="rId207" Type="http://schemas.openxmlformats.org/officeDocument/2006/relationships/hyperlink" Target="https://www.nice.org.uk/guidance/indevelopment/gid-ta11265" TargetMode="External"/><Relationship Id="rId249" Type="http://schemas.openxmlformats.org/officeDocument/2006/relationships/hyperlink" Target="https://www.nice.org.uk/guidance/indevelopment/gid-ta11468/documents" TargetMode="External"/><Relationship Id="rId13" Type="http://schemas.openxmlformats.org/officeDocument/2006/relationships/hyperlink" Target="https://www.nice.org.uk/guidance/ta1055/resources" TargetMode="External"/><Relationship Id="rId109" Type="http://schemas.openxmlformats.org/officeDocument/2006/relationships/hyperlink" Target="https://www.nice.org.uk/guidance/ta1054/resources" TargetMode="External"/><Relationship Id="rId260" Type="http://schemas.openxmlformats.org/officeDocument/2006/relationships/hyperlink" Target="https://www.nice.org.uk/guidance/indevelopment/gid-ta11477/documents" TargetMode="External"/><Relationship Id="rId316" Type="http://schemas.openxmlformats.org/officeDocument/2006/relationships/hyperlink" Target="https://www.nice.org.uk/guidance/indevelopment/gid-ta10589" TargetMode="External"/><Relationship Id="rId55" Type="http://schemas.openxmlformats.org/officeDocument/2006/relationships/hyperlink" Target="https://www.nice.org.uk/guidance/ta1039/resources" TargetMode="External"/><Relationship Id="rId97" Type="http://schemas.openxmlformats.org/officeDocument/2006/relationships/hyperlink" Target="https://www.nice.org.uk/guidance/indevelopment/gid-ta11203/documents" TargetMode="External"/><Relationship Id="rId120" Type="http://schemas.openxmlformats.org/officeDocument/2006/relationships/hyperlink" Target="https://www.nice.org.uk/guidance/ta1022/resources" TargetMode="External"/><Relationship Id="rId358" Type="http://schemas.openxmlformats.org/officeDocument/2006/relationships/hyperlink" Target="https://www.nice.org.uk/guidance/indevelopment/gid-ta11466/documents" TargetMode="External"/><Relationship Id="rId162" Type="http://schemas.openxmlformats.org/officeDocument/2006/relationships/hyperlink" Target="https://www.nice.org.uk/guidance/indevelopment/gid-ta11443" TargetMode="External"/><Relationship Id="rId218" Type="http://schemas.openxmlformats.org/officeDocument/2006/relationships/hyperlink" Target="https://www.nice.org.uk/guidance/indevelopment/gid-ta11405" TargetMode="External"/><Relationship Id="rId271" Type="http://schemas.openxmlformats.org/officeDocument/2006/relationships/hyperlink" Target="https://www.nice.org.uk/guidance/indevelopment/gid-ta11416/documents" TargetMode="External"/><Relationship Id="rId24" Type="http://schemas.openxmlformats.org/officeDocument/2006/relationships/hyperlink" Target="https://www.nice.org.uk/guidance/ta1057/resources" TargetMode="External"/><Relationship Id="rId66" Type="http://schemas.openxmlformats.org/officeDocument/2006/relationships/hyperlink" Target="https://www.nice.org.uk/guidance/indevelopment/gid-ng10404" TargetMode="External"/><Relationship Id="rId131" Type="http://schemas.openxmlformats.org/officeDocument/2006/relationships/hyperlink" Target="https://www.nice.org.uk/guidance/indevelopment/gid-ta10899" TargetMode="External"/><Relationship Id="rId327" Type="http://schemas.openxmlformats.org/officeDocument/2006/relationships/hyperlink" Target="https://www.nice.org.uk/guidance/indevelopment/gid-ta11128" TargetMode="External"/><Relationship Id="rId173" Type="http://schemas.openxmlformats.org/officeDocument/2006/relationships/hyperlink" Target="https://www.nice.org.uk/guidance/ta1068" TargetMode="External"/><Relationship Id="rId229" Type="http://schemas.openxmlformats.org/officeDocument/2006/relationships/hyperlink" Target="https://www.nice.org.uk/guidance/indevelopment/gid-ta11356" TargetMode="External"/><Relationship Id="rId240" Type="http://schemas.openxmlformats.org/officeDocument/2006/relationships/hyperlink" Target="https://www.nice.org.uk/guidance/indevelopment/gid-ta11430" TargetMode="External"/><Relationship Id="rId35" Type="http://schemas.openxmlformats.org/officeDocument/2006/relationships/hyperlink" Target="https://www.nice.org.uk/guidance/ta1010/resources" TargetMode="External"/><Relationship Id="rId77" Type="http://schemas.openxmlformats.org/officeDocument/2006/relationships/hyperlink" Target="https://www.nice.org.uk/guidance/ta993/resources" TargetMode="External"/><Relationship Id="rId100" Type="http://schemas.openxmlformats.org/officeDocument/2006/relationships/hyperlink" Target="https://www.nice.org.uk/guidance/indevelopment/gid-ta11117" TargetMode="External"/><Relationship Id="rId282" Type="http://schemas.openxmlformats.org/officeDocument/2006/relationships/hyperlink" Target="https://www.nice.org.uk/guidance/indevelopment/gid-ta11449" TargetMode="External"/><Relationship Id="rId338" Type="http://schemas.openxmlformats.org/officeDocument/2006/relationships/hyperlink" Target="https://www.nice.org.uk/guidance/indevelopment/gid-ta11442/documents" TargetMode="External"/><Relationship Id="rId8" Type="http://schemas.openxmlformats.org/officeDocument/2006/relationships/hyperlink" Target="https://www.nice.org.uk/guidance/indevelopment/gid-ta10858" TargetMode="External"/><Relationship Id="rId142" Type="http://schemas.openxmlformats.org/officeDocument/2006/relationships/hyperlink" Target="https://www.nice.org.uk/guidance/indevelopment/gid-ta11373/documents" TargetMode="External"/><Relationship Id="rId184" Type="http://schemas.openxmlformats.org/officeDocument/2006/relationships/hyperlink" Target="https://www.nice.org.uk/guidance/indevelopment/gid-ta10904/documents" TargetMode="External"/><Relationship Id="rId251" Type="http://schemas.openxmlformats.org/officeDocument/2006/relationships/hyperlink" Target="https://www.nice.org.uk/guidance/indevelopment/gid-ta11506" TargetMode="External"/><Relationship Id="rId46" Type="http://schemas.openxmlformats.org/officeDocument/2006/relationships/hyperlink" Target="https://www.nice.org.uk/guidance/indevelopment/gid-ta11228" TargetMode="External"/><Relationship Id="rId293" Type="http://schemas.openxmlformats.org/officeDocument/2006/relationships/hyperlink" Target="https://www.nice.org.uk/guidance/indevelopment/gid-ta10822/documents" TargetMode="External"/><Relationship Id="rId307" Type="http://schemas.openxmlformats.org/officeDocument/2006/relationships/hyperlink" Target="https://www.nice.org.uk/guidance/indevelopment/gid-ta11329" TargetMode="External"/><Relationship Id="rId349" Type="http://schemas.openxmlformats.org/officeDocument/2006/relationships/hyperlink" Target="https://www.nice.org.uk/guidance/indevelopment/gid-ta11299"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ice.org.uk/guidance/indevelopment/gid-ng10380/documents" TargetMode="External"/><Relationship Id="rId18" Type="http://schemas.openxmlformats.org/officeDocument/2006/relationships/hyperlink" Target="https://www.nice.org.uk/guidance/indevelopment/gid-qs10182" TargetMode="External"/><Relationship Id="rId26" Type="http://schemas.openxmlformats.org/officeDocument/2006/relationships/hyperlink" Target="https://www.nice.org.uk/guidance/indevelopment/gid-ng10430/documents" TargetMode="External"/><Relationship Id="rId39" Type="http://schemas.openxmlformats.org/officeDocument/2006/relationships/hyperlink" Target="https://www.nice.org.uk/guidance/indevelopment/gid-ng10443" TargetMode="External"/><Relationship Id="rId21" Type="http://schemas.openxmlformats.org/officeDocument/2006/relationships/hyperlink" Target="https://www.nice.org.uk/guidance/ng73/resources" TargetMode="External"/><Relationship Id="rId34" Type="http://schemas.openxmlformats.org/officeDocument/2006/relationships/hyperlink" Target="https://www.nice.org.uk/guidance/indevelopment/gid-ng10432/documents" TargetMode="External"/><Relationship Id="rId42" Type="http://schemas.openxmlformats.org/officeDocument/2006/relationships/hyperlink" Target="https://www.nice.org.uk/guidance/indevelopment/gid-ng10447/documents" TargetMode="External"/><Relationship Id="rId7" Type="http://schemas.openxmlformats.org/officeDocument/2006/relationships/hyperlink" Target="https://www.nice.org.uk/guidance/ng242/resources" TargetMode="External"/><Relationship Id="rId2" Type="http://schemas.openxmlformats.org/officeDocument/2006/relationships/hyperlink" Target="https://www.nice.org.uk/guidance/ng246/resources" TargetMode="External"/><Relationship Id="rId16" Type="http://schemas.openxmlformats.org/officeDocument/2006/relationships/hyperlink" Target="https://www.nice.org.uk/guidance/indevelopment/gid-ng10398" TargetMode="External"/><Relationship Id="rId29" Type="http://schemas.openxmlformats.org/officeDocument/2006/relationships/hyperlink" Target="https://www.nice.org.uk/guidance/indevelopment/gid-ng10434" TargetMode="External"/><Relationship Id="rId1" Type="http://schemas.openxmlformats.org/officeDocument/2006/relationships/hyperlink" Target="https://www.nice.org.uk/guidance/indevelopment/gid-ng10181/documents" TargetMode="External"/><Relationship Id="rId6" Type="http://schemas.openxmlformats.org/officeDocument/2006/relationships/hyperlink" Target="https://www.nice.org.uk/guidance/indevelopment/gid-ng10237" TargetMode="External"/><Relationship Id="rId11" Type="http://schemas.openxmlformats.org/officeDocument/2006/relationships/hyperlink" Target="https://www.nice.org.uk/guidance/ng245/resources" TargetMode="External"/><Relationship Id="rId24" Type="http://schemas.openxmlformats.org/officeDocument/2006/relationships/hyperlink" Target="https://www.nice.org.uk/guidance/indevelopment/gid-ng10427" TargetMode="External"/><Relationship Id="rId32" Type="http://schemas.openxmlformats.org/officeDocument/2006/relationships/hyperlink" Target="https://www.nice.org.uk/guidance/indevelopment/gid-ng10436" TargetMode="External"/><Relationship Id="rId37" Type="http://schemas.openxmlformats.org/officeDocument/2006/relationships/hyperlink" Target="https://www.nice.org.uk/guidance/indevelopment/gid-ng10444" TargetMode="External"/><Relationship Id="rId40" Type="http://schemas.openxmlformats.org/officeDocument/2006/relationships/hyperlink" Target="https://www.nice.org.uk/guidance/indevelopment/gid-qs10094" TargetMode="External"/><Relationship Id="rId45" Type="http://schemas.openxmlformats.org/officeDocument/2006/relationships/hyperlink" Target="https://www.nice.org.uk/guidance/indevelopment/gid-ng10405" TargetMode="External"/><Relationship Id="rId5" Type="http://schemas.openxmlformats.org/officeDocument/2006/relationships/hyperlink" Target="https://www.nice.org.uk/guidance/ng248/resources" TargetMode="External"/><Relationship Id="rId15" Type="http://schemas.openxmlformats.org/officeDocument/2006/relationships/hyperlink" Target="https://www.nice.org.uk/guidance/ng137/resources" TargetMode="External"/><Relationship Id="rId23" Type="http://schemas.openxmlformats.org/officeDocument/2006/relationships/hyperlink" Target="https://www.nice.org.uk/guidance/ng101/resources" TargetMode="External"/><Relationship Id="rId28" Type="http://schemas.openxmlformats.org/officeDocument/2006/relationships/hyperlink" Target="https://www.nice.org.uk/guidance/ng23/resources" TargetMode="External"/><Relationship Id="rId36" Type="http://schemas.openxmlformats.org/officeDocument/2006/relationships/hyperlink" Target="https://www.nice.org.uk/guidance/ng249/resources" TargetMode="External"/><Relationship Id="rId10" Type="http://schemas.openxmlformats.org/officeDocument/2006/relationships/hyperlink" Target="https://www.nice.org.uk/guidance/indevelopment/gid-ng10336/documents" TargetMode="External"/><Relationship Id="rId19" Type="http://schemas.openxmlformats.org/officeDocument/2006/relationships/hyperlink" Target="https://www.nice.org.uk/guidance/ng148/resources" TargetMode="External"/><Relationship Id="rId31" Type="http://schemas.openxmlformats.org/officeDocument/2006/relationships/hyperlink" Target="https://www.nice.org.uk/guidance/indevelopment/gid-ng10435" TargetMode="External"/><Relationship Id="rId44" Type="http://schemas.openxmlformats.org/officeDocument/2006/relationships/hyperlink" Target="https://www.nice.org.uk/guidance/ng250/resources" TargetMode="External"/><Relationship Id="rId4" Type="http://schemas.openxmlformats.org/officeDocument/2006/relationships/hyperlink" Target="https://www.nice.org.uk/guidance/indevelopment/gid-ng10216/documents" TargetMode="External"/><Relationship Id="rId9" Type="http://schemas.openxmlformats.org/officeDocument/2006/relationships/hyperlink" Target="https://www.nice.org.uk/guidance/indevelopment/gid-qs10113/documents" TargetMode="External"/><Relationship Id="rId14" Type="http://schemas.openxmlformats.org/officeDocument/2006/relationships/hyperlink" Target="https://www.nice.org.uk/guidance/indevelopment/gid-qs10177/documents" TargetMode="External"/><Relationship Id="rId22" Type="http://schemas.openxmlformats.org/officeDocument/2006/relationships/hyperlink" Target="https://www.nice.org.uk/guidance/indevelopment/gid-ng10412/documents" TargetMode="External"/><Relationship Id="rId27" Type="http://schemas.openxmlformats.org/officeDocument/2006/relationships/hyperlink" Target="https://www.nice.org.uk/guidance/qs119" TargetMode="External"/><Relationship Id="rId30" Type="http://schemas.openxmlformats.org/officeDocument/2006/relationships/hyperlink" Target="https://www.nice.org.uk/guidance/ng244" TargetMode="External"/><Relationship Id="rId35" Type="http://schemas.openxmlformats.org/officeDocument/2006/relationships/hyperlink" Target="https://www.nice.org.uk/guidance/indevelopment/gid-ng10441" TargetMode="External"/><Relationship Id="rId43" Type="http://schemas.openxmlformats.org/officeDocument/2006/relationships/hyperlink" Target="https://www.nice.org.uk/guidance/indevelopment/gid-ng10445" TargetMode="External"/><Relationship Id="rId8" Type="http://schemas.openxmlformats.org/officeDocument/2006/relationships/hyperlink" Target="https://www.nice.org.uk/guidance/indevelopment/gid-ng10263/documents" TargetMode="External"/><Relationship Id="rId3" Type="http://schemas.openxmlformats.org/officeDocument/2006/relationships/hyperlink" Target="https://www.nice.org.uk/guidance/ng247/resources" TargetMode="External"/><Relationship Id="rId12" Type="http://schemas.openxmlformats.org/officeDocument/2006/relationships/hyperlink" Target="https://www.nice.org.uk/guidance/indevelopment/gid-qs10176/documents" TargetMode="External"/><Relationship Id="rId17" Type="http://schemas.openxmlformats.org/officeDocument/2006/relationships/hyperlink" Target="https://www.nice.org.uk/guidance/qs19" TargetMode="External"/><Relationship Id="rId25" Type="http://schemas.openxmlformats.org/officeDocument/2006/relationships/hyperlink" Target="https://www.nice.org.uk/guidance/ng235/resources" TargetMode="External"/><Relationship Id="rId33" Type="http://schemas.openxmlformats.org/officeDocument/2006/relationships/hyperlink" Target="https://www.nice.org.uk/guidance/indevelopment/gid-ng10433" TargetMode="External"/><Relationship Id="rId38" Type="http://schemas.openxmlformats.org/officeDocument/2006/relationships/hyperlink" Target="https://www.nice.org.uk/guidance/indevelopment/gid-qs10190/documents" TargetMode="External"/><Relationship Id="rId46" Type="http://schemas.openxmlformats.org/officeDocument/2006/relationships/printerSettings" Target="../printerSettings/printerSettings2.bin"/><Relationship Id="rId20" Type="http://schemas.openxmlformats.org/officeDocument/2006/relationships/hyperlink" Target="https://www.nice.org.uk/guidance/qs212/resources" TargetMode="External"/><Relationship Id="rId41" Type="http://schemas.openxmlformats.org/officeDocument/2006/relationships/hyperlink" Target="https://www.nice.org.uk/guidance/indevelopment/gid-ng10442/document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nice.org.uk/guidance/dg61/resources" TargetMode="External"/><Relationship Id="rId18" Type="http://schemas.openxmlformats.org/officeDocument/2006/relationships/hyperlink" Target="https://www.nice.org.uk/guidance/indevelopment/gid-hte10045" TargetMode="External"/><Relationship Id="rId26" Type="http://schemas.openxmlformats.org/officeDocument/2006/relationships/hyperlink" Target="https://www.nice.org.uk/guidance/hte20/resources" TargetMode="External"/><Relationship Id="rId39" Type="http://schemas.openxmlformats.org/officeDocument/2006/relationships/hyperlink" Target="https://www.nice.org.uk/guidance/indevelopment/gid-hte10061" TargetMode="External"/><Relationship Id="rId21" Type="http://schemas.openxmlformats.org/officeDocument/2006/relationships/hyperlink" Target="https://www.nice.org.uk/guidance/hte27/resources" TargetMode="External"/><Relationship Id="rId34" Type="http://schemas.openxmlformats.org/officeDocument/2006/relationships/hyperlink" Target="https://www.nice.org.uk/guidance/indevelopment/gid-hte10058/documents" TargetMode="External"/><Relationship Id="rId42" Type="http://schemas.openxmlformats.org/officeDocument/2006/relationships/hyperlink" Target="https://www.nice.org.uk/guidance/indevelopment/gid-hte10067" TargetMode="External"/><Relationship Id="rId7" Type="http://schemas.openxmlformats.org/officeDocument/2006/relationships/hyperlink" Target="https://www.nice.org.uk/guidance/indevelopment/gid-hte10011/documents" TargetMode="External"/><Relationship Id="rId2" Type="http://schemas.openxmlformats.org/officeDocument/2006/relationships/hyperlink" Target="https://www.nice.org.uk/guidance/indevelopment/gid-mt538" TargetMode="External"/><Relationship Id="rId16" Type="http://schemas.openxmlformats.org/officeDocument/2006/relationships/hyperlink" Target="https://www.nice.org.uk/guidance/hte19/resources" TargetMode="External"/><Relationship Id="rId20" Type="http://schemas.openxmlformats.org/officeDocument/2006/relationships/hyperlink" Target="https://www.nice.org.uk/guidance/hte21/resources" TargetMode="External"/><Relationship Id="rId29" Type="http://schemas.openxmlformats.org/officeDocument/2006/relationships/hyperlink" Target="https://www.nice.org.uk/guidance/indevelopment/gid-dg10118" TargetMode="External"/><Relationship Id="rId41" Type="http://schemas.openxmlformats.org/officeDocument/2006/relationships/hyperlink" Target="https://www.nice.org.uk/guidance/awaiting-development/gid-hte10062" TargetMode="External"/><Relationship Id="rId1" Type="http://schemas.openxmlformats.org/officeDocument/2006/relationships/hyperlink" Target="https://www.nice.org.uk/guidance/indevelopment/gid-mt567" TargetMode="External"/><Relationship Id="rId6" Type="http://schemas.openxmlformats.org/officeDocument/2006/relationships/hyperlink" Target="https://www.nice.org.uk/guidance/dg58/resources" TargetMode="External"/><Relationship Id="rId11" Type="http://schemas.openxmlformats.org/officeDocument/2006/relationships/hyperlink" Target="https://www.nice.org.uk/guidance/hte18" TargetMode="External"/><Relationship Id="rId24" Type="http://schemas.openxmlformats.org/officeDocument/2006/relationships/hyperlink" Target="https://www.nice.org.uk/guidance/hte28/resources" TargetMode="External"/><Relationship Id="rId32" Type="http://schemas.openxmlformats.org/officeDocument/2006/relationships/hyperlink" Target="https://www.nice.org.uk/guidance/indevelopment/gid-hte10059/documents" TargetMode="External"/><Relationship Id="rId37" Type="http://schemas.openxmlformats.org/officeDocument/2006/relationships/hyperlink" Target="https://www.nice.org.uk/guidance/indevelopment/gid-hte10051" TargetMode="External"/><Relationship Id="rId40" Type="http://schemas.openxmlformats.org/officeDocument/2006/relationships/hyperlink" Target="https://www.nice.org.uk/guidance/indevelopment/gid-hte10063" TargetMode="External"/><Relationship Id="rId5" Type="http://schemas.openxmlformats.org/officeDocument/2006/relationships/hyperlink" Target="https://www.nice.org.uk/guidance/awaiting-development/gid-mt591" TargetMode="External"/><Relationship Id="rId15" Type="http://schemas.openxmlformats.org/officeDocument/2006/relationships/hyperlink" Target="https://www.nice.org.uk/guidance/dg60/resources" TargetMode="External"/><Relationship Id="rId23" Type="http://schemas.openxmlformats.org/officeDocument/2006/relationships/hyperlink" Target="https://www.nice.org.uk/guidance/hte26/resources" TargetMode="External"/><Relationship Id="rId28" Type="http://schemas.openxmlformats.org/officeDocument/2006/relationships/hyperlink" Target="https://www.nice.org.uk/guidance/indevelopment/gid-dg10083/documents" TargetMode="External"/><Relationship Id="rId36" Type="http://schemas.openxmlformats.org/officeDocument/2006/relationships/hyperlink" Target="https://www.nice.org.uk/guidance/indevelopment/gid-hte10057" TargetMode="External"/><Relationship Id="rId10" Type="http://schemas.openxmlformats.org/officeDocument/2006/relationships/hyperlink" Target="https://www.nice.org.uk/guidance/dg62/resources" TargetMode="External"/><Relationship Id="rId19" Type="http://schemas.openxmlformats.org/officeDocument/2006/relationships/hyperlink" Target="https://www.nice.org.uk/guidance/hte22/resources" TargetMode="External"/><Relationship Id="rId31" Type="http://schemas.openxmlformats.org/officeDocument/2006/relationships/hyperlink" Target="https://www.nice.org.uk/guidance/indevelopment/gid-dg10087/documents" TargetMode="External"/><Relationship Id="rId4" Type="http://schemas.openxmlformats.org/officeDocument/2006/relationships/hyperlink" Target="https://www.nice.org.uk/guidance/mtg78/resources" TargetMode="External"/><Relationship Id="rId9" Type="http://schemas.openxmlformats.org/officeDocument/2006/relationships/hyperlink" Target="https://www.nice.org.uk/guidance/indevelopment/gid-mt594" TargetMode="External"/><Relationship Id="rId14" Type="http://schemas.openxmlformats.org/officeDocument/2006/relationships/hyperlink" Target="https://www.nice.org.uk/guidance/hte31/resources" TargetMode="External"/><Relationship Id="rId22" Type="http://schemas.openxmlformats.org/officeDocument/2006/relationships/hyperlink" Target="https://www.nice.org.uk/guidance/indevelopment/gid-hte10047" TargetMode="External"/><Relationship Id="rId27" Type="http://schemas.openxmlformats.org/officeDocument/2006/relationships/hyperlink" Target="https://www.nice.org.uk/guidance/hte33/resources" TargetMode="External"/><Relationship Id="rId30" Type="http://schemas.openxmlformats.org/officeDocument/2006/relationships/hyperlink" Target="https://www.nice.org.uk/guidance/hte30/resources" TargetMode="External"/><Relationship Id="rId35" Type="http://schemas.openxmlformats.org/officeDocument/2006/relationships/hyperlink" Target="https://www.nice.org.uk/guidance/awaiting-development/gid-hte10065" TargetMode="External"/><Relationship Id="rId43" Type="http://schemas.openxmlformats.org/officeDocument/2006/relationships/printerSettings" Target="../printerSettings/printerSettings3.bin"/><Relationship Id="rId8" Type="http://schemas.openxmlformats.org/officeDocument/2006/relationships/hyperlink" Target="https://www.nice.org.uk/guidance/indevelopment/gid-mt593" TargetMode="External"/><Relationship Id="rId3" Type="http://schemas.openxmlformats.org/officeDocument/2006/relationships/hyperlink" Target="https://www.nice.org.uk/guidance/dg59/resources" TargetMode="External"/><Relationship Id="rId12" Type="http://schemas.openxmlformats.org/officeDocument/2006/relationships/hyperlink" Target="https://www.nice.org.uk/guidance/mtg77/resources" TargetMode="External"/><Relationship Id="rId17" Type="http://schemas.openxmlformats.org/officeDocument/2006/relationships/hyperlink" Target="https://www.nice.org.uk/guidance/indevelopment/gid-hte10056" TargetMode="External"/><Relationship Id="rId25" Type="http://schemas.openxmlformats.org/officeDocument/2006/relationships/hyperlink" Target="https://www.nice.org.uk/guidance/indevelopment/gid-hte10048/documents" TargetMode="External"/><Relationship Id="rId33" Type="http://schemas.openxmlformats.org/officeDocument/2006/relationships/hyperlink" Target="https://www.nice.org.uk/guidance/awaiting-development/gid-hte10060" TargetMode="External"/><Relationship Id="rId38" Type="http://schemas.openxmlformats.org/officeDocument/2006/relationships/hyperlink" Target="https://www.nice.org.uk/guidance/indevelopment/gid-hte1006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nice.org.uk/guidance/indevelopment/gid-ipg10298" TargetMode="External"/><Relationship Id="rId21" Type="http://schemas.openxmlformats.org/officeDocument/2006/relationships/hyperlink" Target="https://www.nice.org.uk/guidance/ipg732" TargetMode="External"/><Relationship Id="rId42" Type="http://schemas.openxmlformats.org/officeDocument/2006/relationships/hyperlink" Target="https://www.nice.org.uk/guidance/ipg742" TargetMode="External"/><Relationship Id="rId63" Type="http://schemas.openxmlformats.org/officeDocument/2006/relationships/hyperlink" Target="https://www.nice.org.uk/guidance/ipg753" TargetMode="External"/><Relationship Id="rId84" Type="http://schemas.openxmlformats.org/officeDocument/2006/relationships/hyperlink" Target="https://www.nice.org.uk/guidance/ipg763" TargetMode="External"/><Relationship Id="rId138" Type="http://schemas.openxmlformats.org/officeDocument/2006/relationships/hyperlink" Target="https://www.nice.org.uk/guidance/IPG792" TargetMode="External"/><Relationship Id="rId159" Type="http://schemas.openxmlformats.org/officeDocument/2006/relationships/hyperlink" Target="https://www.nice.org.uk/guidance/awaiting-development/gid-ipg10369" TargetMode="External"/><Relationship Id="rId170" Type="http://schemas.openxmlformats.org/officeDocument/2006/relationships/hyperlink" Target="https://www.nice.org.uk/guidance/ipg805/resources" TargetMode="External"/><Relationship Id="rId191" Type="http://schemas.openxmlformats.org/officeDocument/2006/relationships/hyperlink" Target="https://www.nice.org.uk/guidance/indevelopment/gid-ipg10416" TargetMode="External"/><Relationship Id="rId107" Type="http://schemas.openxmlformats.org/officeDocument/2006/relationships/hyperlink" Target="https://www.nice.org.uk/guidance/indevelopment/gid-ipg10249" TargetMode="External"/><Relationship Id="rId11" Type="http://schemas.openxmlformats.org/officeDocument/2006/relationships/hyperlink" Target="https://www.nice.org.uk/guidance/ipg727" TargetMode="External"/><Relationship Id="rId32" Type="http://schemas.openxmlformats.org/officeDocument/2006/relationships/hyperlink" Target="https://www.nice.org.uk/guidance/ipg737" TargetMode="External"/><Relationship Id="rId53" Type="http://schemas.openxmlformats.org/officeDocument/2006/relationships/hyperlink" Target="https://www.nice.org.uk/guidance/ipg748" TargetMode="External"/><Relationship Id="rId74" Type="http://schemas.openxmlformats.org/officeDocument/2006/relationships/hyperlink" Target="https://www.nice.org.uk/guidance/ipg758" TargetMode="External"/><Relationship Id="rId128" Type="http://schemas.openxmlformats.org/officeDocument/2006/relationships/hyperlink" Target="https://www.nice.org.uk/guidance/awaiting-development/gid-ipg10284" TargetMode="External"/><Relationship Id="rId149" Type="http://schemas.openxmlformats.org/officeDocument/2006/relationships/hyperlink" Target="https://www.nice.org.uk/guidance/indevelopment/gid-ipg10392" TargetMode="External"/><Relationship Id="rId5" Type="http://schemas.openxmlformats.org/officeDocument/2006/relationships/hyperlink" Target="https://www.nice.org.uk/guidance/ipg724" TargetMode="External"/><Relationship Id="rId95" Type="http://schemas.openxmlformats.org/officeDocument/2006/relationships/hyperlink" Target="https://www.nice.org.uk/guidance/ipg768" TargetMode="External"/><Relationship Id="rId160" Type="http://schemas.openxmlformats.org/officeDocument/2006/relationships/hyperlink" Target="https://www.nice.org.uk/guidance/ipg784/resources" TargetMode="External"/><Relationship Id="rId181" Type="http://schemas.openxmlformats.org/officeDocument/2006/relationships/hyperlink" Target="https://www.nice.org.uk/guidance/indevelopment/gid-ipg10412" TargetMode="External"/><Relationship Id="rId22" Type="http://schemas.openxmlformats.org/officeDocument/2006/relationships/hyperlink" Target="https://www.nice.org.uk/guidance/ipg732" TargetMode="External"/><Relationship Id="rId43" Type="http://schemas.openxmlformats.org/officeDocument/2006/relationships/hyperlink" Target="https://www.nice.org.uk/guidance/ipg743" TargetMode="External"/><Relationship Id="rId64" Type="http://schemas.openxmlformats.org/officeDocument/2006/relationships/hyperlink" Target="https://www.nice.org.uk/guidance/ipg753" TargetMode="External"/><Relationship Id="rId118" Type="http://schemas.openxmlformats.org/officeDocument/2006/relationships/hyperlink" Target="https://www.nice.org.uk/guidance/indevelopment/gid-ipg10259" TargetMode="External"/><Relationship Id="rId139" Type="http://schemas.openxmlformats.org/officeDocument/2006/relationships/hyperlink" Target="https://www.nice.org.uk/guidance/ipg793" TargetMode="External"/><Relationship Id="rId85" Type="http://schemas.openxmlformats.org/officeDocument/2006/relationships/hyperlink" Target="https://www.nice.org.uk/guidance/ipg764" TargetMode="External"/><Relationship Id="rId150" Type="http://schemas.openxmlformats.org/officeDocument/2006/relationships/hyperlink" Target="https://www.nice.org.uk/guidance/awaiting-development/gid-ipg10392" TargetMode="External"/><Relationship Id="rId171" Type="http://schemas.openxmlformats.org/officeDocument/2006/relationships/hyperlink" Target="https://www.nice.org.uk/guidance/indevelopment/gid-ipg10204" TargetMode="External"/><Relationship Id="rId192" Type="http://schemas.openxmlformats.org/officeDocument/2006/relationships/hyperlink" Target="https://www.nice.org.uk/guidance/indevelopment/gid-ipg10416" TargetMode="External"/><Relationship Id="rId12" Type="http://schemas.openxmlformats.org/officeDocument/2006/relationships/hyperlink" Target="https://www.nice.org.uk/guidance/ipg727" TargetMode="External"/><Relationship Id="rId33" Type="http://schemas.openxmlformats.org/officeDocument/2006/relationships/hyperlink" Target="https://www.nice.org.uk/guidance/ipg738" TargetMode="External"/><Relationship Id="rId108" Type="http://schemas.openxmlformats.org/officeDocument/2006/relationships/hyperlink" Target="https://www.nice.org.uk/guidance/indevelopment/gid-ipg10249" TargetMode="External"/><Relationship Id="rId129" Type="http://schemas.openxmlformats.org/officeDocument/2006/relationships/hyperlink" Target="https://www.nice.org.uk/guidance/IPG791" TargetMode="External"/><Relationship Id="rId54" Type="http://schemas.openxmlformats.org/officeDocument/2006/relationships/hyperlink" Target="https://www.nice.org.uk/guidance/ipg748" TargetMode="External"/><Relationship Id="rId75" Type="http://schemas.openxmlformats.org/officeDocument/2006/relationships/hyperlink" Target="https://www.nice.org.uk/guidance/ipg759" TargetMode="External"/><Relationship Id="rId96" Type="http://schemas.openxmlformats.org/officeDocument/2006/relationships/hyperlink" Target="https://www.nice.org.uk/guidance/ipg768" TargetMode="External"/><Relationship Id="rId140" Type="http://schemas.openxmlformats.org/officeDocument/2006/relationships/hyperlink" Target="https://www.nice.org.uk/guidance/ipg793" TargetMode="External"/><Relationship Id="rId161" Type="http://schemas.openxmlformats.org/officeDocument/2006/relationships/hyperlink" Target="https://www.nice.org.uk/guidance/indevelopment/gid-ipg10263" TargetMode="External"/><Relationship Id="rId182" Type="http://schemas.openxmlformats.org/officeDocument/2006/relationships/hyperlink" Target="https://www.nice.org.uk/guidance/indevelopment/gid-ipg10340" TargetMode="External"/><Relationship Id="rId6" Type="http://schemas.openxmlformats.org/officeDocument/2006/relationships/hyperlink" Target="https://www.nice.org.uk/guidance/ipg724" TargetMode="External"/><Relationship Id="rId23" Type="http://schemas.openxmlformats.org/officeDocument/2006/relationships/hyperlink" Target="https://www.nice.org.uk/guidance/ipg733" TargetMode="External"/><Relationship Id="rId119" Type="http://schemas.openxmlformats.org/officeDocument/2006/relationships/hyperlink" Target="https://www.nice.org.uk/guidance/indevelopment/gid-ipg10259" TargetMode="External"/><Relationship Id="rId44" Type="http://schemas.openxmlformats.org/officeDocument/2006/relationships/hyperlink" Target="https://www.nice.org.uk/guidance/ipg743" TargetMode="External"/><Relationship Id="rId65" Type="http://schemas.openxmlformats.org/officeDocument/2006/relationships/hyperlink" Target="https://www.nice.org.uk/guidance/ipg754" TargetMode="External"/><Relationship Id="rId86" Type="http://schemas.openxmlformats.org/officeDocument/2006/relationships/hyperlink" Target="https://www.nice.org.uk/guidance/ipg765" TargetMode="External"/><Relationship Id="rId130" Type="http://schemas.openxmlformats.org/officeDocument/2006/relationships/hyperlink" Target="https://www.nice.org.uk/guidance/IPG791" TargetMode="External"/><Relationship Id="rId151" Type="http://schemas.openxmlformats.org/officeDocument/2006/relationships/hyperlink" Target="https://www.nice.org.uk/guidance/ipg799/resources" TargetMode="External"/><Relationship Id="rId172" Type="http://schemas.openxmlformats.org/officeDocument/2006/relationships/hyperlink" Target="https://www.nice.org.uk/guidance/indevelopment/gid-ipg10204" TargetMode="External"/><Relationship Id="rId193" Type="http://schemas.openxmlformats.org/officeDocument/2006/relationships/hyperlink" Target="https://www.nice.org.uk/guidance/indevelopment/gid-ipg10318" TargetMode="External"/><Relationship Id="rId13" Type="http://schemas.openxmlformats.org/officeDocument/2006/relationships/hyperlink" Target="https://www.nice.org.uk/guidance/ipg728" TargetMode="External"/><Relationship Id="rId109" Type="http://schemas.openxmlformats.org/officeDocument/2006/relationships/hyperlink" Target="https://www.nice.org.uk/guidance/indevelopment/gid-ipg10251" TargetMode="External"/><Relationship Id="rId34" Type="http://schemas.openxmlformats.org/officeDocument/2006/relationships/hyperlink" Target="https://www.nice.org.uk/guidance/ipg738" TargetMode="External"/><Relationship Id="rId55" Type="http://schemas.openxmlformats.org/officeDocument/2006/relationships/hyperlink" Target="https://www.nice.org.uk/guidance/ipg749" TargetMode="External"/><Relationship Id="rId76" Type="http://schemas.openxmlformats.org/officeDocument/2006/relationships/hyperlink" Target="https://www.nice.org.uk/guidance/ipg759" TargetMode="External"/><Relationship Id="rId97" Type="http://schemas.openxmlformats.org/officeDocument/2006/relationships/hyperlink" Target="https://www.nice.org.uk/guidance/ipg769" TargetMode="External"/><Relationship Id="rId120" Type="http://schemas.openxmlformats.org/officeDocument/2006/relationships/hyperlink" Target="https://www.nice.org.uk/guidance/indevelopment/gid-ipg10300" TargetMode="External"/><Relationship Id="rId141" Type="http://schemas.openxmlformats.org/officeDocument/2006/relationships/hyperlink" Target="https://www.nice.org.uk/guidance/indevelopment/gid-ipg10351" TargetMode="External"/><Relationship Id="rId7" Type="http://schemas.openxmlformats.org/officeDocument/2006/relationships/hyperlink" Target="https://www.nice.org.uk/guidance/ipg725" TargetMode="External"/><Relationship Id="rId71" Type="http://schemas.openxmlformats.org/officeDocument/2006/relationships/hyperlink" Target="https://www.nice.org.uk/guidance/ipg757" TargetMode="External"/><Relationship Id="rId92" Type="http://schemas.openxmlformats.org/officeDocument/2006/relationships/hyperlink" Target="https://www.nice.org.uk/search?q=IPG766" TargetMode="External"/><Relationship Id="rId162" Type="http://schemas.openxmlformats.org/officeDocument/2006/relationships/hyperlink" Target="https://www.nice.org.uk/guidance/ipg779" TargetMode="External"/><Relationship Id="rId183" Type="http://schemas.openxmlformats.org/officeDocument/2006/relationships/hyperlink" Target="https://www.nice.org.uk/guidance/indevelopment/gid-ipg10340" TargetMode="External"/><Relationship Id="rId2" Type="http://schemas.openxmlformats.org/officeDocument/2006/relationships/hyperlink" Target="https://www.nice.org.uk/guidance/ipg722" TargetMode="External"/><Relationship Id="rId29" Type="http://schemas.openxmlformats.org/officeDocument/2006/relationships/hyperlink" Target="https://www.nice.org.uk/guidance/ipg736" TargetMode="External"/><Relationship Id="rId24" Type="http://schemas.openxmlformats.org/officeDocument/2006/relationships/hyperlink" Target="https://www.nice.org.uk/guidance/ipg733" TargetMode="External"/><Relationship Id="rId40" Type="http://schemas.openxmlformats.org/officeDocument/2006/relationships/hyperlink" Target="https://www.nice.org.uk/guidance/ipg741" TargetMode="External"/><Relationship Id="rId45" Type="http://schemas.openxmlformats.org/officeDocument/2006/relationships/hyperlink" Target="https://www.nice.org.uk/guidance/ipg744" TargetMode="External"/><Relationship Id="rId66" Type="http://schemas.openxmlformats.org/officeDocument/2006/relationships/hyperlink" Target="https://www.nice.org.uk/guidance/ipg754" TargetMode="External"/><Relationship Id="rId87" Type="http://schemas.openxmlformats.org/officeDocument/2006/relationships/hyperlink" Target="https://www.nice.org.uk/guidance/ipg763" TargetMode="External"/><Relationship Id="rId110" Type="http://schemas.openxmlformats.org/officeDocument/2006/relationships/hyperlink" Target="https://www.nice.org.uk/guidance/indevelopment/gid-ipg10251" TargetMode="External"/><Relationship Id="rId115" Type="http://schemas.openxmlformats.org/officeDocument/2006/relationships/hyperlink" Target="https://www.nice.org.uk/guidance/indevelopment/gid-ipg10263" TargetMode="External"/><Relationship Id="rId131" Type="http://schemas.openxmlformats.org/officeDocument/2006/relationships/hyperlink" Target="https://www.nice.org.uk/guidance/IPG790" TargetMode="External"/><Relationship Id="rId136" Type="http://schemas.openxmlformats.org/officeDocument/2006/relationships/hyperlink" Target="https://www.nice.org.uk/guidance/ipg798/resources" TargetMode="External"/><Relationship Id="rId157" Type="http://schemas.openxmlformats.org/officeDocument/2006/relationships/hyperlink" Target="https://www.nice.org.uk/guidance/ipg783" TargetMode="External"/><Relationship Id="rId178" Type="http://schemas.openxmlformats.org/officeDocument/2006/relationships/hyperlink" Target="https://www.nice.org.uk/guidance/indevelopment/gid-ipg10412/documents" TargetMode="External"/><Relationship Id="rId61" Type="http://schemas.openxmlformats.org/officeDocument/2006/relationships/hyperlink" Target="https://www.nice.org.uk/guidance/ipg752" TargetMode="External"/><Relationship Id="rId82" Type="http://schemas.openxmlformats.org/officeDocument/2006/relationships/hyperlink" Target="https://www.nice.org.uk/guidance/ipg762" TargetMode="External"/><Relationship Id="rId152" Type="http://schemas.openxmlformats.org/officeDocument/2006/relationships/hyperlink" Target="https://www.nice.org.uk/guidance/awaiting-development/gid-ipg10362" TargetMode="External"/><Relationship Id="rId173" Type="http://schemas.openxmlformats.org/officeDocument/2006/relationships/hyperlink" Target="https://www.nice.org.uk/guidance/indevelopment/gid-ipg10216" TargetMode="External"/><Relationship Id="rId194" Type="http://schemas.openxmlformats.org/officeDocument/2006/relationships/hyperlink" Target="https://www.nice.org.uk/guidance/indevelopment/gid-ipg10431" TargetMode="External"/><Relationship Id="rId19" Type="http://schemas.openxmlformats.org/officeDocument/2006/relationships/hyperlink" Target="https://www.nice.org.uk/guidance/ipg731" TargetMode="External"/><Relationship Id="rId14" Type="http://schemas.openxmlformats.org/officeDocument/2006/relationships/hyperlink" Target="https://www.nice.org.uk/guidance/ipg728" TargetMode="External"/><Relationship Id="rId30" Type="http://schemas.openxmlformats.org/officeDocument/2006/relationships/hyperlink" Target="https://www.nice.org.uk/guidance/ipg736" TargetMode="External"/><Relationship Id="rId35" Type="http://schemas.openxmlformats.org/officeDocument/2006/relationships/hyperlink" Target="https://www.nice.org.uk/guidance/ipg739" TargetMode="External"/><Relationship Id="rId56" Type="http://schemas.openxmlformats.org/officeDocument/2006/relationships/hyperlink" Target="https://www.nice.org.uk/guidance/ipg749" TargetMode="External"/><Relationship Id="rId77" Type="http://schemas.openxmlformats.org/officeDocument/2006/relationships/hyperlink" Target="https://www.nice.org.uk/guidance/ipg760" TargetMode="External"/><Relationship Id="rId100" Type="http://schemas.openxmlformats.org/officeDocument/2006/relationships/hyperlink" Target="https://www.nice.org.uk/guidance/indevelopment/gid-ipg10239" TargetMode="External"/><Relationship Id="rId105" Type="http://schemas.openxmlformats.org/officeDocument/2006/relationships/hyperlink" Target="https://www.nice.org.uk/guidance/indevelopment/gid-ipg10241" TargetMode="External"/><Relationship Id="rId126" Type="http://schemas.openxmlformats.org/officeDocument/2006/relationships/hyperlink" Target="https://www.nice.org.uk/guidance/awaiting-development/gid-ipg10339" TargetMode="External"/><Relationship Id="rId147" Type="http://schemas.openxmlformats.org/officeDocument/2006/relationships/hyperlink" Target="https://www.nice.org.uk/guidance/ipg806/resources" TargetMode="External"/><Relationship Id="rId168" Type="http://schemas.openxmlformats.org/officeDocument/2006/relationships/hyperlink" Target="https://www.nice.org.uk/guidance/indevelopment/gid-ip1180" TargetMode="External"/><Relationship Id="rId8" Type="http://schemas.openxmlformats.org/officeDocument/2006/relationships/hyperlink" Target="https://www.nice.org.uk/guidance/ipg725" TargetMode="External"/><Relationship Id="rId51" Type="http://schemas.openxmlformats.org/officeDocument/2006/relationships/hyperlink" Target="https://www.nice.org.uk/guidance/ipg747" TargetMode="External"/><Relationship Id="rId72" Type="http://schemas.openxmlformats.org/officeDocument/2006/relationships/hyperlink" Target="https://www.nice.org.uk/guidance/ipg757" TargetMode="External"/><Relationship Id="rId93" Type="http://schemas.openxmlformats.org/officeDocument/2006/relationships/hyperlink" Target="https://www.nice.org.uk/guidance/IPG781" TargetMode="External"/><Relationship Id="rId98" Type="http://schemas.openxmlformats.org/officeDocument/2006/relationships/hyperlink" Target="https://www.nice.org.uk/guidance/ipg769" TargetMode="External"/><Relationship Id="rId121" Type="http://schemas.openxmlformats.org/officeDocument/2006/relationships/hyperlink" Target="https://www.nice.org.uk/guidance/IPG780" TargetMode="External"/><Relationship Id="rId142" Type="http://schemas.openxmlformats.org/officeDocument/2006/relationships/hyperlink" Target="https://www.nice.org.uk/guidance/awaiting-development/gid-ipg10351" TargetMode="External"/><Relationship Id="rId163" Type="http://schemas.openxmlformats.org/officeDocument/2006/relationships/hyperlink" Target="https://www.nice.org.uk/guidance/awaiting-development/gid-ipg10402" TargetMode="External"/><Relationship Id="rId184" Type="http://schemas.openxmlformats.org/officeDocument/2006/relationships/hyperlink" Target="https://www.nice.org.uk/guidance/indevelopment/gid-ipg10067" TargetMode="External"/><Relationship Id="rId189" Type="http://schemas.openxmlformats.org/officeDocument/2006/relationships/hyperlink" Target="https://www.nice.org.uk/guidance/indevelopment/gid-ipg10404" TargetMode="External"/><Relationship Id="rId3" Type="http://schemas.openxmlformats.org/officeDocument/2006/relationships/hyperlink" Target="https://www.nice.org.uk/guidance/ipg723" TargetMode="External"/><Relationship Id="rId25" Type="http://schemas.openxmlformats.org/officeDocument/2006/relationships/hyperlink" Target="https://www.nice.org.uk/guidance/ipg734" TargetMode="External"/><Relationship Id="rId46" Type="http://schemas.openxmlformats.org/officeDocument/2006/relationships/hyperlink" Target="https://www.nice.org.uk/guidance/ipg744" TargetMode="External"/><Relationship Id="rId67" Type="http://schemas.openxmlformats.org/officeDocument/2006/relationships/hyperlink" Target="https://www.nice.org.uk/guidance/ipg755" TargetMode="External"/><Relationship Id="rId116" Type="http://schemas.openxmlformats.org/officeDocument/2006/relationships/hyperlink" Target="https://www.nice.org.uk/guidance/indevelopment/gid-ipg10298" TargetMode="External"/><Relationship Id="rId137" Type="http://schemas.openxmlformats.org/officeDocument/2006/relationships/hyperlink" Target="https://www.nice.org.uk/guidance/IPG792" TargetMode="External"/><Relationship Id="rId158" Type="http://schemas.openxmlformats.org/officeDocument/2006/relationships/hyperlink" Target="https://www.nice.org.uk/guidance/awaiting-development/gid-ipg10369" TargetMode="External"/><Relationship Id="rId20" Type="http://schemas.openxmlformats.org/officeDocument/2006/relationships/hyperlink" Target="https://www.nice.org.uk/guidance/ipg731" TargetMode="External"/><Relationship Id="rId41" Type="http://schemas.openxmlformats.org/officeDocument/2006/relationships/hyperlink" Target="https://www.nice.org.uk/guidance/ipg742" TargetMode="External"/><Relationship Id="rId62" Type="http://schemas.openxmlformats.org/officeDocument/2006/relationships/hyperlink" Target="https://www.nice.org.uk/guidance/ipg752" TargetMode="External"/><Relationship Id="rId83" Type="http://schemas.openxmlformats.org/officeDocument/2006/relationships/hyperlink" Target="https://www.nice.org.uk/guidance/ipg763" TargetMode="External"/><Relationship Id="rId88" Type="http://schemas.openxmlformats.org/officeDocument/2006/relationships/hyperlink" Target="https://www.nice.org.uk/guidance/ipg765" TargetMode="External"/><Relationship Id="rId111" Type="http://schemas.openxmlformats.org/officeDocument/2006/relationships/hyperlink" Target="https://www.nice.org.uk/guidance/indevelopment/gid-ipg10250" TargetMode="External"/><Relationship Id="rId132" Type="http://schemas.openxmlformats.org/officeDocument/2006/relationships/hyperlink" Target="https://www.nice.org.uk/guidance/IPG790" TargetMode="External"/><Relationship Id="rId153" Type="http://schemas.openxmlformats.org/officeDocument/2006/relationships/hyperlink" Target="https://www.nice.org.uk/guidance/awaiting-development/gid-ipg10391" TargetMode="External"/><Relationship Id="rId174" Type="http://schemas.openxmlformats.org/officeDocument/2006/relationships/hyperlink" Target="https://www.nice.org.uk/guidance/indevelopment/gid-ipg10216" TargetMode="External"/><Relationship Id="rId179" Type="http://schemas.openxmlformats.org/officeDocument/2006/relationships/hyperlink" Target="https://www.nice.org.uk/guidance/indevelopment/gid-ipg10411" TargetMode="External"/><Relationship Id="rId195" Type="http://schemas.openxmlformats.org/officeDocument/2006/relationships/hyperlink" Target="https://www.nice.org.uk/guidance/indevelopment/gid-ipg10431" TargetMode="External"/><Relationship Id="rId190" Type="http://schemas.openxmlformats.org/officeDocument/2006/relationships/hyperlink" Target="https://www.nice.org.uk/guidance/indevelopment/gid-ipg10404" TargetMode="External"/><Relationship Id="rId15" Type="http://schemas.openxmlformats.org/officeDocument/2006/relationships/hyperlink" Target="https://www.nice.org.uk/guidance/ipg729" TargetMode="External"/><Relationship Id="rId36" Type="http://schemas.openxmlformats.org/officeDocument/2006/relationships/hyperlink" Target="https://www.nice.org.uk/guidance/ipg739" TargetMode="External"/><Relationship Id="rId57" Type="http://schemas.openxmlformats.org/officeDocument/2006/relationships/hyperlink" Target="https://www.nice.org.uk/guidance/ipg750" TargetMode="External"/><Relationship Id="rId106" Type="http://schemas.openxmlformats.org/officeDocument/2006/relationships/hyperlink" Target="https://www.nice.org.uk/guidance/indevelopment/gid-ipg10241" TargetMode="External"/><Relationship Id="rId127" Type="http://schemas.openxmlformats.org/officeDocument/2006/relationships/hyperlink" Target="https://www.nice.org.uk/guidance/awaiting-development/gid-ipg10284" TargetMode="External"/><Relationship Id="rId10" Type="http://schemas.openxmlformats.org/officeDocument/2006/relationships/hyperlink" Target="https://www.nice.org.uk/guidance/ipg726" TargetMode="External"/><Relationship Id="rId31" Type="http://schemas.openxmlformats.org/officeDocument/2006/relationships/hyperlink" Target="https://www.nice.org.uk/guidance/ipg737" TargetMode="External"/><Relationship Id="rId52" Type="http://schemas.openxmlformats.org/officeDocument/2006/relationships/hyperlink" Target="https://www.nice.org.uk/guidance/ipg747" TargetMode="External"/><Relationship Id="rId73" Type="http://schemas.openxmlformats.org/officeDocument/2006/relationships/hyperlink" Target="https://www.nice.org.uk/guidance/ipg758" TargetMode="External"/><Relationship Id="rId78" Type="http://schemas.openxmlformats.org/officeDocument/2006/relationships/hyperlink" Target="https://www.nice.org.uk/guidance/ipg760" TargetMode="External"/><Relationship Id="rId94" Type="http://schemas.openxmlformats.org/officeDocument/2006/relationships/hyperlink" Target="https://www.nice.org.uk/guidance/IPG781" TargetMode="External"/><Relationship Id="rId99" Type="http://schemas.openxmlformats.org/officeDocument/2006/relationships/hyperlink" Target="https://www.nice.org.uk/guidance/indevelopment/gid-ipg10239" TargetMode="External"/><Relationship Id="rId101" Type="http://schemas.openxmlformats.org/officeDocument/2006/relationships/hyperlink" Target="https://www.nice.org.uk/guidance/indevelopment/gid-ipg10240" TargetMode="External"/><Relationship Id="rId122" Type="http://schemas.openxmlformats.org/officeDocument/2006/relationships/hyperlink" Target="https://www.nice.org.uk/guidance/IPG780" TargetMode="External"/><Relationship Id="rId143" Type="http://schemas.openxmlformats.org/officeDocument/2006/relationships/hyperlink" Target="https://www.nice.org.uk/guidance/awaiting-development/gid-ipg10375" TargetMode="External"/><Relationship Id="rId148" Type="http://schemas.openxmlformats.org/officeDocument/2006/relationships/hyperlink" Target="https://www.nice.org.uk/guidance/awaiting-development/gid-ipg10375/documents" TargetMode="External"/><Relationship Id="rId164" Type="http://schemas.openxmlformats.org/officeDocument/2006/relationships/hyperlink" Target="https://www.nice.org.uk/guidance/awaiting-development/gid-ipg10402" TargetMode="External"/><Relationship Id="rId169" Type="http://schemas.openxmlformats.org/officeDocument/2006/relationships/hyperlink" Target="https://www.nice.org.uk/guidance/indevelopment/gid-ip1180" TargetMode="External"/><Relationship Id="rId185" Type="http://schemas.openxmlformats.org/officeDocument/2006/relationships/hyperlink" Target="https://www.nice.org.uk/guidance/indevelopment/gid-ipg10067" TargetMode="External"/><Relationship Id="rId4" Type="http://schemas.openxmlformats.org/officeDocument/2006/relationships/hyperlink" Target="https://www.nice.org.uk/guidance/ipg723" TargetMode="External"/><Relationship Id="rId9" Type="http://schemas.openxmlformats.org/officeDocument/2006/relationships/hyperlink" Target="https://www.nice.org.uk/guidance/ipg726" TargetMode="External"/><Relationship Id="rId180" Type="http://schemas.openxmlformats.org/officeDocument/2006/relationships/hyperlink" Target="https://www.nice.org.uk/guidance/indevelopment/gid-ipg10411" TargetMode="External"/><Relationship Id="rId26" Type="http://schemas.openxmlformats.org/officeDocument/2006/relationships/hyperlink" Target="https://www.nice.org.uk/guidance/ipg734" TargetMode="External"/><Relationship Id="rId47" Type="http://schemas.openxmlformats.org/officeDocument/2006/relationships/hyperlink" Target="https://www.nice.org.uk/guidance/ipg745" TargetMode="External"/><Relationship Id="rId68" Type="http://schemas.openxmlformats.org/officeDocument/2006/relationships/hyperlink" Target="https://www.nice.org.uk/guidance/ipg755" TargetMode="External"/><Relationship Id="rId89" Type="http://schemas.openxmlformats.org/officeDocument/2006/relationships/hyperlink" Target="https://www.nice.org.uk/guidance/ipg767" TargetMode="External"/><Relationship Id="rId112" Type="http://schemas.openxmlformats.org/officeDocument/2006/relationships/hyperlink" Target="https://www.nice.org.uk/guidance/indevelopment/gid-ipg10250" TargetMode="External"/><Relationship Id="rId133" Type="http://schemas.openxmlformats.org/officeDocument/2006/relationships/hyperlink" Target="https://www.nice.org.uk/guidance/IPG801" TargetMode="External"/><Relationship Id="rId154" Type="http://schemas.openxmlformats.org/officeDocument/2006/relationships/hyperlink" Target="https://www.nice.org.uk/guidance/awaiting-development/gid-ipg10391" TargetMode="External"/><Relationship Id="rId175" Type="http://schemas.openxmlformats.org/officeDocument/2006/relationships/hyperlink" Target="https://www.nice.org.uk/guidance/ipg800" TargetMode="External"/><Relationship Id="rId196" Type="http://schemas.openxmlformats.org/officeDocument/2006/relationships/hyperlink" Target="https://www.nice.org.uk/guidance/indevelopment/gid-ipg10432/documents" TargetMode="External"/><Relationship Id="rId16" Type="http://schemas.openxmlformats.org/officeDocument/2006/relationships/hyperlink" Target="https://www.nice.org.uk/guidance/ipg729" TargetMode="External"/><Relationship Id="rId37" Type="http://schemas.openxmlformats.org/officeDocument/2006/relationships/hyperlink" Target="https://www.nice.org.uk/guidance/ipg740" TargetMode="External"/><Relationship Id="rId58" Type="http://schemas.openxmlformats.org/officeDocument/2006/relationships/hyperlink" Target="https://www.nice.org.uk/guidance/ipg750" TargetMode="External"/><Relationship Id="rId79" Type="http://schemas.openxmlformats.org/officeDocument/2006/relationships/hyperlink" Target="https://www.nice.org.uk/guidance/ipg761" TargetMode="External"/><Relationship Id="rId102" Type="http://schemas.openxmlformats.org/officeDocument/2006/relationships/hyperlink" Target="https://www.nice.org.uk/guidance/indevelopment/gid-ipg10240" TargetMode="External"/><Relationship Id="rId123" Type="http://schemas.openxmlformats.org/officeDocument/2006/relationships/hyperlink" Target="https://www.nice.org.uk/guidance/ipg784" TargetMode="External"/><Relationship Id="rId144" Type="http://schemas.openxmlformats.org/officeDocument/2006/relationships/hyperlink" Target="https://www.nice.org.uk/guidance/awaiting-development/gid-ipg10345" TargetMode="External"/><Relationship Id="rId90" Type="http://schemas.openxmlformats.org/officeDocument/2006/relationships/hyperlink" Target="https://www.nice.org.uk/guidance/ipg767" TargetMode="External"/><Relationship Id="rId165" Type="http://schemas.openxmlformats.org/officeDocument/2006/relationships/hyperlink" Target="https://www.nice.org.uk/guidance/IPG789" TargetMode="External"/><Relationship Id="rId186" Type="http://schemas.openxmlformats.org/officeDocument/2006/relationships/hyperlink" Target="https://www.nice.org.uk/guidance/indevelopment/gid-ipg10394" TargetMode="External"/><Relationship Id="rId27" Type="http://schemas.openxmlformats.org/officeDocument/2006/relationships/hyperlink" Target="https://www.nice.org.uk/guidance/ipg735" TargetMode="External"/><Relationship Id="rId48" Type="http://schemas.openxmlformats.org/officeDocument/2006/relationships/hyperlink" Target="https://www.nice.org.uk/guidance/ipg745" TargetMode="External"/><Relationship Id="rId69" Type="http://schemas.openxmlformats.org/officeDocument/2006/relationships/hyperlink" Target="https://www.nice.org.uk/guidance/ipg756" TargetMode="External"/><Relationship Id="rId113" Type="http://schemas.openxmlformats.org/officeDocument/2006/relationships/hyperlink" Target="https://www.nice.org.uk/guidance/indevelopment/gid-ipg10264" TargetMode="External"/><Relationship Id="rId134" Type="http://schemas.openxmlformats.org/officeDocument/2006/relationships/hyperlink" Target="https://www.nice.org.uk/guidance/IPG801" TargetMode="External"/><Relationship Id="rId80" Type="http://schemas.openxmlformats.org/officeDocument/2006/relationships/hyperlink" Target="https://www.nice.org.uk/guidance/ipg761" TargetMode="External"/><Relationship Id="rId155" Type="http://schemas.openxmlformats.org/officeDocument/2006/relationships/hyperlink" Target="https://www.nice.org.uk/guidance/ipg782" TargetMode="External"/><Relationship Id="rId176" Type="http://schemas.openxmlformats.org/officeDocument/2006/relationships/hyperlink" Target="https://www.nice.org.uk/guidance/IPG794" TargetMode="External"/><Relationship Id="rId197" Type="http://schemas.openxmlformats.org/officeDocument/2006/relationships/hyperlink" Target="https://www.nice.org.uk/guidance/indevelopment/gid-ipg10432/documents" TargetMode="External"/><Relationship Id="rId17" Type="http://schemas.openxmlformats.org/officeDocument/2006/relationships/hyperlink" Target="https://www.nice.org.uk/guidance/ipg730" TargetMode="External"/><Relationship Id="rId38" Type="http://schemas.openxmlformats.org/officeDocument/2006/relationships/hyperlink" Target="https://www.nice.org.uk/guidance/ipg740" TargetMode="External"/><Relationship Id="rId59" Type="http://schemas.openxmlformats.org/officeDocument/2006/relationships/hyperlink" Target="https://www.nice.org.uk/guidance/ipg751" TargetMode="External"/><Relationship Id="rId103" Type="http://schemas.openxmlformats.org/officeDocument/2006/relationships/hyperlink" Target="https://www.nice.org.uk/guidance/indevelopment/gid-ipg10243" TargetMode="External"/><Relationship Id="rId124" Type="http://schemas.openxmlformats.org/officeDocument/2006/relationships/hyperlink" Target="https://www.nice.org.uk/guidance/awaiting-development/gid-ipg10336" TargetMode="External"/><Relationship Id="rId70" Type="http://schemas.openxmlformats.org/officeDocument/2006/relationships/hyperlink" Target="https://www.nice.org.uk/guidance/ipg756" TargetMode="External"/><Relationship Id="rId91" Type="http://schemas.openxmlformats.org/officeDocument/2006/relationships/hyperlink" Target="https://www.nice.org.uk/search?q=IPG766" TargetMode="External"/><Relationship Id="rId145" Type="http://schemas.openxmlformats.org/officeDocument/2006/relationships/hyperlink" Target="https://www.nice.org.uk/guidance/ipg803/resources" TargetMode="External"/><Relationship Id="rId166" Type="http://schemas.openxmlformats.org/officeDocument/2006/relationships/hyperlink" Target="https://www.nice.org.uk/guidance/indevelopment/gid-ipg10357" TargetMode="External"/><Relationship Id="rId187" Type="http://schemas.openxmlformats.org/officeDocument/2006/relationships/hyperlink" Target="https://www.nice.org.uk/guidance/indevelopment/gid-ipg10394" TargetMode="External"/><Relationship Id="rId1" Type="http://schemas.openxmlformats.org/officeDocument/2006/relationships/hyperlink" Target="https://www.nice.org.uk/guidance/ipg722" TargetMode="External"/><Relationship Id="rId28" Type="http://schemas.openxmlformats.org/officeDocument/2006/relationships/hyperlink" Target="https://www.nice.org.uk/guidance/ipg735" TargetMode="External"/><Relationship Id="rId49" Type="http://schemas.openxmlformats.org/officeDocument/2006/relationships/hyperlink" Target="https://www.nice.org.uk/guidance/ipg746" TargetMode="External"/><Relationship Id="rId114" Type="http://schemas.openxmlformats.org/officeDocument/2006/relationships/hyperlink" Target="https://www.nice.org.uk/guidance/indevelopment/gid-ipg10264" TargetMode="External"/><Relationship Id="rId60" Type="http://schemas.openxmlformats.org/officeDocument/2006/relationships/hyperlink" Target="https://www.nice.org.uk/guidance/ipg751" TargetMode="External"/><Relationship Id="rId81" Type="http://schemas.openxmlformats.org/officeDocument/2006/relationships/hyperlink" Target="https://www.nice.org.uk/guidance/ipg762" TargetMode="External"/><Relationship Id="rId135" Type="http://schemas.openxmlformats.org/officeDocument/2006/relationships/hyperlink" Target="https://www.nice.org.uk/guidance/awaiting-development/gid-ipg10268" TargetMode="External"/><Relationship Id="rId156" Type="http://schemas.openxmlformats.org/officeDocument/2006/relationships/hyperlink" Target="https://www.nice.org.uk/guidance/ipg782" TargetMode="External"/><Relationship Id="rId177" Type="http://schemas.openxmlformats.org/officeDocument/2006/relationships/hyperlink" Target="https://www.nice.org.uk/guidance/ipg794/resources" TargetMode="External"/><Relationship Id="rId198" Type="http://schemas.openxmlformats.org/officeDocument/2006/relationships/printerSettings" Target="../printerSettings/printerSettings4.bin"/><Relationship Id="rId18" Type="http://schemas.openxmlformats.org/officeDocument/2006/relationships/hyperlink" Target="https://www.nice.org.uk/guidance/ipg730" TargetMode="External"/><Relationship Id="rId39" Type="http://schemas.openxmlformats.org/officeDocument/2006/relationships/hyperlink" Target="https://www.nice.org.uk/guidance/ipg741" TargetMode="External"/><Relationship Id="rId50" Type="http://schemas.openxmlformats.org/officeDocument/2006/relationships/hyperlink" Target="https://www.nice.org.uk/guidance/ipg746" TargetMode="External"/><Relationship Id="rId104" Type="http://schemas.openxmlformats.org/officeDocument/2006/relationships/hyperlink" Target="https://www.nice.org.uk/guidance/indevelopment/gid-ipg10243" TargetMode="External"/><Relationship Id="rId125" Type="http://schemas.openxmlformats.org/officeDocument/2006/relationships/hyperlink" Target="https://www.nice.org.uk/guidance/awaiting-development/gid-ipg10336" TargetMode="External"/><Relationship Id="rId146" Type="http://schemas.openxmlformats.org/officeDocument/2006/relationships/hyperlink" Target="https://www.nice.org.uk/guidance/awaiting-development/gid-ipg10267" TargetMode="External"/><Relationship Id="rId167" Type="http://schemas.openxmlformats.org/officeDocument/2006/relationships/hyperlink" Target="https://www.nice.org.uk/guidance/ipg800" TargetMode="External"/><Relationship Id="rId188" Type="http://schemas.openxmlformats.org/officeDocument/2006/relationships/hyperlink" Target="https://www.nice.org.uk/guidance/indevelopment/gid-ipg103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0579-0261-46A5-BF45-88C171230763}">
  <dimension ref="A1:D15"/>
  <sheetViews>
    <sheetView workbookViewId="0">
      <selection activeCell="C13" sqref="C13"/>
    </sheetView>
  </sheetViews>
  <sheetFormatPr defaultRowHeight="14.5" x14ac:dyDescent="0.35"/>
  <cols>
    <col min="1" max="1" width="51.7265625" bestFit="1" customWidth="1"/>
    <col min="2" max="2" width="17.7265625" bestFit="1" customWidth="1"/>
    <col min="3" max="3" width="7.7265625" bestFit="1" customWidth="1"/>
    <col min="4" max="4" width="11.26953125" bestFit="1" customWidth="1"/>
    <col min="5" max="5" width="7.7265625" bestFit="1" customWidth="1"/>
    <col min="6" max="6" width="4.26953125" bestFit="1" customWidth="1"/>
    <col min="7" max="7" width="11.26953125" bestFit="1" customWidth="1"/>
    <col min="8" max="8" width="15.7265625" bestFit="1" customWidth="1"/>
    <col min="9" max="10" width="24.26953125" bestFit="1" customWidth="1"/>
    <col min="11" max="11" width="27.453125" bestFit="1" customWidth="1"/>
    <col min="12" max="12" width="19.453125" bestFit="1" customWidth="1"/>
    <col min="13" max="13" width="22.54296875" bestFit="1" customWidth="1"/>
    <col min="14" max="14" width="27.7265625" bestFit="1" customWidth="1"/>
    <col min="15" max="15" width="31" bestFit="1" customWidth="1"/>
    <col min="16" max="16" width="17.7265625" bestFit="1" customWidth="1"/>
    <col min="17" max="17" width="20.7265625" bestFit="1" customWidth="1"/>
    <col min="18" max="20" width="19.7265625" bestFit="1" customWidth="1"/>
    <col min="21" max="21" width="23" bestFit="1" customWidth="1"/>
    <col min="22" max="22" width="20.7265625" bestFit="1" customWidth="1"/>
    <col min="23" max="23" width="23.7265625" bestFit="1" customWidth="1"/>
    <col min="24" max="25" width="35.7265625" bestFit="1" customWidth="1"/>
    <col min="26" max="26" width="38.7265625" bestFit="1" customWidth="1"/>
    <col min="27" max="27" width="32.453125" bestFit="1" customWidth="1"/>
    <col min="28" max="28" width="35.54296875" bestFit="1" customWidth="1"/>
    <col min="29" max="29" width="12.7265625" bestFit="1" customWidth="1"/>
    <col min="30" max="30" width="15.7265625" bestFit="1" customWidth="1"/>
    <col min="31" max="34" width="7.7265625" bestFit="1" customWidth="1"/>
    <col min="36" max="37" width="13.54296875" bestFit="1" customWidth="1"/>
    <col min="38" max="38" width="16.7265625" bestFit="1" customWidth="1"/>
    <col min="40" max="40" width="12.26953125" bestFit="1" customWidth="1"/>
    <col min="41" max="41" width="11.26953125" bestFit="1" customWidth="1"/>
  </cols>
  <sheetData>
    <row r="1" spans="1:4" x14ac:dyDescent="0.35">
      <c r="A1" s="227" t="s">
        <v>7</v>
      </c>
      <c r="B1" t="s">
        <v>8</v>
      </c>
    </row>
    <row r="3" spans="1:4" x14ac:dyDescent="0.35">
      <c r="A3" s="227" t="s">
        <v>9</v>
      </c>
      <c r="B3" s="227" t="s">
        <v>10</v>
      </c>
    </row>
    <row r="4" spans="1:4" x14ac:dyDescent="0.35">
      <c r="A4" s="227" t="s">
        <v>11</v>
      </c>
      <c r="B4" t="s">
        <v>12</v>
      </c>
      <c r="C4" t="s">
        <v>13</v>
      </c>
      <c r="D4" t="s">
        <v>14</v>
      </c>
    </row>
    <row r="5" spans="1:4" x14ac:dyDescent="0.35">
      <c r="A5" s="159" t="s">
        <v>15</v>
      </c>
      <c r="B5">
        <v>3</v>
      </c>
      <c r="D5">
        <v>3</v>
      </c>
    </row>
    <row r="6" spans="1:4" x14ac:dyDescent="0.35">
      <c r="A6" s="159" t="s">
        <v>16</v>
      </c>
      <c r="B6">
        <v>44</v>
      </c>
      <c r="C6">
        <v>46</v>
      </c>
      <c r="D6">
        <v>90</v>
      </c>
    </row>
    <row r="7" spans="1:4" x14ac:dyDescent="0.35">
      <c r="A7" s="159" t="s">
        <v>17</v>
      </c>
      <c r="B7">
        <v>4</v>
      </c>
      <c r="C7">
        <v>4</v>
      </c>
      <c r="D7">
        <v>8</v>
      </c>
    </row>
    <row r="8" spans="1:4" x14ac:dyDescent="0.35">
      <c r="A8" s="159" t="s">
        <v>18</v>
      </c>
      <c r="B8">
        <v>10</v>
      </c>
      <c r="C8">
        <v>3</v>
      </c>
      <c r="D8">
        <v>13</v>
      </c>
    </row>
    <row r="9" spans="1:4" x14ac:dyDescent="0.35">
      <c r="A9" s="159" t="s">
        <v>19</v>
      </c>
      <c r="B9">
        <v>4</v>
      </c>
      <c r="D9">
        <v>4</v>
      </c>
    </row>
    <row r="10" spans="1:4" x14ac:dyDescent="0.35">
      <c r="A10" s="159" t="s">
        <v>20</v>
      </c>
      <c r="C10">
        <v>1</v>
      </c>
      <c r="D10">
        <v>1</v>
      </c>
    </row>
    <row r="11" spans="1:4" x14ac:dyDescent="0.35">
      <c r="A11" s="159" t="s">
        <v>21</v>
      </c>
      <c r="B11">
        <v>10</v>
      </c>
      <c r="C11">
        <v>2</v>
      </c>
      <c r="D11">
        <v>12</v>
      </c>
    </row>
    <row r="12" spans="1:4" x14ac:dyDescent="0.35">
      <c r="A12" s="159" t="s">
        <v>22</v>
      </c>
      <c r="B12">
        <v>1</v>
      </c>
      <c r="D12">
        <v>1</v>
      </c>
    </row>
    <row r="13" spans="1:4" x14ac:dyDescent="0.35">
      <c r="A13" s="159" t="s">
        <v>23</v>
      </c>
      <c r="C13">
        <v>1</v>
      </c>
      <c r="D13">
        <v>1</v>
      </c>
    </row>
    <row r="14" spans="1:4" x14ac:dyDescent="0.35">
      <c r="A14" s="159" t="s">
        <v>24</v>
      </c>
      <c r="B14">
        <v>17</v>
      </c>
      <c r="C14">
        <v>15</v>
      </c>
      <c r="D14">
        <v>32</v>
      </c>
    </row>
    <row r="15" spans="1:4" x14ac:dyDescent="0.35">
      <c r="A15" s="159" t="s">
        <v>14</v>
      </c>
      <c r="B15">
        <v>93</v>
      </c>
      <c r="C15">
        <v>72</v>
      </c>
      <c r="D15">
        <v>165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396D-6438-4F55-8369-642F13B2AB10}">
  <sheetPr codeName="Sheet1"/>
  <dimension ref="A1:T369"/>
  <sheetViews>
    <sheetView tabSelected="1" zoomScale="80" zoomScaleNormal="80" workbookViewId="0">
      <pane ySplit="1" topLeftCell="A2" activePane="bottomLeft" state="frozen"/>
      <selection pane="bottomLeft" activeCell="H368" sqref="H368"/>
    </sheetView>
  </sheetViews>
  <sheetFormatPr defaultColWidth="9.453125" defaultRowHeight="16.149999999999999" customHeight="1" x14ac:dyDescent="0.35"/>
  <cols>
    <col min="1" max="1" width="18.54296875" style="40" customWidth="1"/>
    <col min="2" max="2" width="12.54296875" style="40" customWidth="1"/>
    <col min="3" max="3" width="17.26953125" style="249" customWidth="1"/>
    <col min="4" max="4" width="20.26953125" style="90" customWidth="1"/>
    <col min="5" max="5" width="20.453125" style="193" customWidth="1"/>
    <col min="6" max="6" width="40.453125" style="135" customWidth="1"/>
    <col min="7" max="7" width="19.7265625" style="71" customWidth="1"/>
    <col min="8" max="8" width="24.453125" style="71" customWidth="1"/>
    <col min="9" max="9" width="16.54296875" style="71" customWidth="1"/>
    <col min="10" max="10" width="18.54296875" style="71" customWidth="1"/>
    <col min="11" max="11" width="42.453125" style="40" customWidth="1"/>
    <col min="12" max="12" width="18.453125" style="194" customWidth="1"/>
    <col min="13" max="13" width="25.26953125" style="194" customWidth="1"/>
    <col min="14" max="14" width="22.54296875" style="194" customWidth="1"/>
    <col min="15" max="15" width="29.54296875" style="194" customWidth="1"/>
    <col min="16" max="16" width="18.54296875" style="195" customWidth="1"/>
    <col min="17" max="17" width="17.453125" style="195" customWidth="1"/>
    <col min="18" max="18" width="134" style="40" customWidth="1"/>
    <col min="19" max="19" width="18.453125" style="40" customWidth="1"/>
    <col min="20" max="16384" width="9.453125" style="40"/>
  </cols>
  <sheetData>
    <row r="1" spans="1:19" s="31" customFormat="1" ht="141" customHeight="1" x14ac:dyDescent="0.35">
      <c r="A1" s="30" t="s">
        <v>25</v>
      </c>
      <c r="B1" s="30" t="s">
        <v>26</v>
      </c>
      <c r="C1" s="30" t="s">
        <v>7</v>
      </c>
      <c r="D1" s="30" t="s">
        <v>27</v>
      </c>
      <c r="E1" s="163" t="s">
        <v>28</v>
      </c>
      <c r="F1" s="163" t="s">
        <v>29</v>
      </c>
      <c r="G1" s="30" t="s">
        <v>30</v>
      </c>
      <c r="H1" s="30" t="s">
        <v>31</v>
      </c>
      <c r="I1" s="30" t="s">
        <v>32</v>
      </c>
      <c r="J1" s="30" t="s">
        <v>33</v>
      </c>
      <c r="K1" s="30" t="s">
        <v>34</v>
      </c>
      <c r="L1" s="30" t="s">
        <v>35</v>
      </c>
      <c r="M1" s="30" t="s">
        <v>36</v>
      </c>
      <c r="N1" s="30" t="s">
        <v>37</v>
      </c>
      <c r="O1" s="30" t="s">
        <v>38</v>
      </c>
      <c r="P1" s="30" t="s">
        <v>39</v>
      </c>
      <c r="Q1" s="30" t="s">
        <v>40</v>
      </c>
      <c r="R1" s="30" t="s">
        <v>41</v>
      </c>
      <c r="S1" s="30" t="s">
        <v>42</v>
      </c>
    </row>
    <row r="2" spans="1:19" ht="122.25" customHeight="1" x14ac:dyDescent="0.35">
      <c r="A2" s="47" t="s">
        <v>13</v>
      </c>
      <c r="B2" s="47" t="s">
        <v>43</v>
      </c>
      <c r="C2" s="244">
        <v>45385</v>
      </c>
      <c r="D2" s="60" t="str">
        <f t="shared" ref="D2:D33" si="0">IF(ISTEXT(L2),L2,L2+C2)</f>
        <v>n/a - CDF budget</v>
      </c>
      <c r="E2" s="63" t="s">
        <v>44</v>
      </c>
      <c r="F2" s="32" t="s">
        <v>45</v>
      </c>
      <c r="G2" s="42" t="s">
        <v>46</v>
      </c>
      <c r="H2" s="47" t="s">
        <v>47</v>
      </c>
      <c r="I2" s="44" t="s">
        <v>16</v>
      </c>
      <c r="J2" s="48" t="s">
        <v>48</v>
      </c>
      <c r="K2" s="44" t="s">
        <v>49</v>
      </c>
      <c r="L2" s="44" t="s">
        <v>50</v>
      </c>
      <c r="M2" s="44" t="s">
        <v>51</v>
      </c>
      <c r="N2" s="42" t="s">
        <v>52</v>
      </c>
      <c r="O2" s="44" t="s">
        <v>53</v>
      </c>
      <c r="P2" s="42">
        <v>480</v>
      </c>
      <c r="Q2" s="42">
        <v>360</v>
      </c>
      <c r="R2" s="46" t="s">
        <v>54</v>
      </c>
      <c r="S2" s="47" t="s">
        <v>55</v>
      </c>
    </row>
    <row r="3" spans="1:19" ht="111.75" customHeight="1" x14ac:dyDescent="0.35">
      <c r="A3" s="47" t="s">
        <v>13</v>
      </c>
      <c r="B3" s="47" t="s">
        <v>43</v>
      </c>
      <c r="C3" s="244">
        <v>45392</v>
      </c>
      <c r="D3" s="69">
        <f t="shared" si="0"/>
        <v>45482</v>
      </c>
      <c r="E3" s="41" t="s">
        <v>44</v>
      </c>
      <c r="F3" s="33" t="s">
        <v>56</v>
      </c>
      <c r="G3" s="42" t="s">
        <v>46</v>
      </c>
      <c r="H3" s="86" t="s">
        <v>57</v>
      </c>
      <c r="I3" s="44" t="s">
        <v>16</v>
      </c>
      <c r="J3" s="48" t="s">
        <v>48</v>
      </c>
      <c r="K3" s="44" t="s">
        <v>49</v>
      </c>
      <c r="L3" s="44">
        <v>90</v>
      </c>
      <c r="M3" s="42" t="s">
        <v>58</v>
      </c>
      <c r="N3" s="42" t="s">
        <v>52</v>
      </c>
      <c r="O3" s="44" t="s">
        <v>59</v>
      </c>
      <c r="P3" s="52">
        <v>1100</v>
      </c>
      <c r="Q3" s="42">
        <v>404</v>
      </c>
      <c r="R3" s="46" t="s">
        <v>60</v>
      </c>
      <c r="S3" s="47" t="s">
        <v>55</v>
      </c>
    </row>
    <row r="4" spans="1:19" ht="108" customHeight="1" x14ac:dyDescent="0.35">
      <c r="A4" s="47" t="s">
        <v>13</v>
      </c>
      <c r="B4" s="47" t="s">
        <v>43</v>
      </c>
      <c r="C4" s="244">
        <v>45406</v>
      </c>
      <c r="D4" s="41" t="str">
        <f t="shared" si="0"/>
        <v>n/a - terminated</v>
      </c>
      <c r="E4" s="41" t="s">
        <v>61</v>
      </c>
      <c r="F4" s="33" t="s">
        <v>62</v>
      </c>
      <c r="G4" s="42" t="s">
        <v>46</v>
      </c>
      <c r="H4" s="86" t="s">
        <v>63</v>
      </c>
      <c r="I4" s="44" t="s">
        <v>24</v>
      </c>
      <c r="J4" s="48" t="s">
        <v>64</v>
      </c>
      <c r="K4" s="44" t="s">
        <v>64</v>
      </c>
      <c r="L4" s="44" t="s">
        <v>65</v>
      </c>
      <c r="M4" s="42" t="s">
        <v>65</v>
      </c>
      <c r="N4" s="42" t="s">
        <v>65</v>
      </c>
      <c r="O4" s="42" t="s">
        <v>65</v>
      </c>
      <c r="P4" s="44" t="s">
        <v>65</v>
      </c>
      <c r="Q4" s="44" t="s">
        <v>65</v>
      </c>
      <c r="R4" s="46" t="s">
        <v>66</v>
      </c>
      <c r="S4" s="47" t="s">
        <v>55</v>
      </c>
    </row>
    <row r="5" spans="1:19" ht="114" customHeight="1" x14ac:dyDescent="0.35">
      <c r="A5" s="47" t="s">
        <v>13</v>
      </c>
      <c r="B5" s="47" t="s">
        <v>43</v>
      </c>
      <c r="C5" s="244">
        <v>45407</v>
      </c>
      <c r="D5" s="41" t="str">
        <f t="shared" si="0"/>
        <v>n/a - terminated</v>
      </c>
      <c r="E5" s="41" t="s">
        <v>61</v>
      </c>
      <c r="F5" s="33" t="s">
        <v>67</v>
      </c>
      <c r="G5" s="42" t="s">
        <v>46</v>
      </c>
      <c r="H5" s="86" t="s">
        <v>68</v>
      </c>
      <c r="I5" s="44" t="s">
        <v>24</v>
      </c>
      <c r="J5" s="48" t="s">
        <v>64</v>
      </c>
      <c r="K5" s="44" t="s">
        <v>64</v>
      </c>
      <c r="L5" s="44" t="s">
        <v>65</v>
      </c>
      <c r="M5" s="42" t="s">
        <v>65</v>
      </c>
      <c r="N5" s="42" t="s">
        <v>65</v>
      </c>
      <c r="O5" s="42" t="s">
        <v>65</v>
      </c>
      <c r="P5" s="44" t="s">
        <v>65</v>
      </c>
      <c r="Q5" s="44" t="s">
        <v>65</v>
      </c>
      <c r="R5" s="46" t="s">
        <v>69</v>
      </c>
      <c r="S5" s="47" t="s">
        <v>55</v>
      </c>
    </row>
    <row r="6" spans="1:19" ht="114" customHeight="1" x14ac:dyDescent="0.35">
      <c r="A6" s="47" t="s">
        <v>13</v>
      </c>
      <c r="B6" s="47" t="s">
        <v>43</v>
      </c>
      <c r="C6" s="244">
        <v>45412</v>
      </c>
      <c r="D6" s="41" t="str">
        <f t="shared" si="0"/>
        <v>n/a - terminated</v>
      </c>
      <c r="E6" s="41" t="s">
        <v>61</v>
      </c>
      <c r="F6" s="33" t="s">
        <v>70</v>
      </c>
      <c r="G6" s="42" t="s">
        <v>71</v>
      </c>
      <c r="H6" s="86" t="s">
        <v>64</v>
      </c>
      <c r="I6" s="44" t="s">
        <v>24</v>
      </c>
      <c r="J6" s="48" t="s">
        <v>64</v>
      </c>
      <c r="K6" s="44" t="s">
        <v>64</v>
      </c>
      <c r="L6" s="44" t="s">
        <v>65</v>
      </c>
      <c r="M6" s="42" t="s">
        <v>65</v>
      </c>
      <c r="N6" s="42" t="s">
        <v>65</v>
      </c>
      <c r="O6" s="42" t="s">
        <v>65</v>
      </c>
      <c r="P6" s="44" t="s">
        <v>65</v>
      </c>
      <c r="Q6" s="44" t="s">
        <v>65</v>
      </c>
      <c r="R6" s="46" t="s">
        <v>72</v>
      </c>
      <c r="S6" s="47" t="s">
        <v>55</v>
      </c>
    </row>
    <row r="7" spans="1:19" ht="164.25" customHeight="1" x14ac:dyDescent="0.35">
      <c r="A7" s="47" t="s">
        <v>13</v>
      </c>
      <c r="B7" s="47" t="s">
        <v>43</v>
      </c>
      <c r="C7" s="244">
        <v>45413</v>
      </c>
      <c r="D7" s="69">
        <f t="shared" si="0"/>
        <v>45503</v>
      </c>
      <c r="E7" s="60" t="s">
        <v>44</v>
      </c>
      <c r="F7" s="72" t="s">
        <v>73</v>
      </c>
      <c r="G7" s="42" t="s">
        <v>46</v>
      </c>
      <c r="H7" s="86" t="s">
        <v>74</v>
      </c>
      <c r="I7" s="44" t="s">
        <v>17</v>
      </c>
      <c r="J7" s="48" t="s">
        <v>48</v>
      </c>
      <c r="K7" s="44" t="s">
        <v>49</v>
      </c>
      <c r="L7" s="42">
        <v>90</v>
      </c>
      <c r="M7" s="42" t="s">
        <v>51</v>
      </c>
      <c r="N7" s="42" t="s">
        <v>75</v>
      </c>
      <c r="O7" s="44" t="s">
        <v>76</v>
      </c>
      <c r="P7" s="42">
        <v>53</v>
      </c>
      <c r="Q7" s="42">
        <v>53</v>
      </c>
      <c r="R7" s="46" t="s">
        <v>77</v>
      </c>
      <c r="S7" s="47" t="s">
        <v>55</v>
      </c>
    </row>
    <row r="8" spans="1:19" ht="147" customHeight="1" x14ac:dyDescent="0.35">
      <c r="A8" s="47" t="s">
        <v>13</v>
      </c>
      <c r="B8" s="47" t="s">
        <v>43</v>
      </c>
      <c r="C8" s="243">
        <v>45420</v>
      </c>
      <c r="D8" s="41">
        <f t="shared" si="0"/>
        <v>45510</v>
      </c>
      <c r="E8" s="41" t="s">
        <v>44</v>
      </c>
      <c r="F8" s="189" t="s">
        <v>78</v>
      </c>
      <c r="G8" s="43" t="s">
        <v>46</v>
      </c>
      <c r="H8" s="47" t="s">
        <v>68</v>
      </c>
      <c r="I8" s="44" t="s">
        <v>16</v>
      </c>
      <c r="J8" s="45" t="s">
        <v>48</v>
      </c>
      <c r="K8" s="44" t="s">
        <v>49</v>
      </c>
      <c r="L8" s="42">
        <v>90</v>
      </c>
      <c r="M8" s="42" t="s">
        <v>79</v>
      </c>
      <c r="N8" s="42" t="s">
        <v>52</v>
      </c>
      <c r="O8" s="44" t="s">
        <v>80</v>
      </c>
      <c r="P8" s="42">
        <v>442</v>
      </c>
      <c r="Q8" s="42">
        <v>153</v>
      </c>
      <c r="R8" s="46" t="s">
        <v>81</v>
      </c>
      <c r="S8" s="47" t="s">
        <v>55</v>
      </c>
    </row>
    <row r="9" spans="1:19" ht="122.15" customHeight="1" x14ac:dyDescent="0.35">
      <c r="A9" s="47" t="s">
        <v>13</v>
      </c>
      <c r="B9" s="47" t="s">
        <v>43</v>
      </c>
      <c r="C9" s="243">
        <v>45420</v>
      </c>
      <c r="D9" s="69">
        <f t="shared" si="0"/>
        <v>45450</v>
      </c>
      <c r="E9" s="63" t="s">
        <v>44</v>
      </c>
      <c r="F9" s="72" t="s">
        <v>82</v>
      </c>
      <c r="G9" s="47" t="s">
        <v>83</v>
      </c>
      <c r="H9" s="94" t="s">
        <v>71</v>
      </c>
      <c r="I9" s="44" t="s">
        <v>16</v>
      </c>
      <c r="J9" s="45" t="s">
        <v>84</v>
      </c>
      <c r="K9" s="44" t="s">
        <v>85</v>
      </c>
      <c r="L9" s="42">
        <v>30</v>
      </c>
      <c r="M9" s="42" t="s">
        <v>58</v>
      </c>
      <c r="N9" s="42" t="s">
        <v>52</v>
      </c>
      <c r="O9" s="44" t="s">
        <v>86</v>
      </c>
      <c r="P9" s="42" t="s">
        <v>16</v>
      </c>
      <c r="Q9" s="42" t="s">
        <v>16</v>
      </c>
      <c r="R9" s="46" t="s">
        <v>87</v>
      </c>
      <c r="S9" s="47" t="s">
        <v>55</v>
      </c>
    </row>
    <row r="10" spans="1:19" ht="254.15" customHeight="1" x14ac:dyDescent="0.35">
      <c r="A10" s="47" t="s">
        <v>13</v>
      </c>
      <c r="B10" s="47" t="s">
        <v>43</v>
      </c>
      <c r="C10" s="244">
        <v>45427</v>
      </c>
      <c r="D10" s="69">
        <f t="shared" si="0"/>
        <v>45517</v>
      </c>
      <c r="E10" s="60" t="s">
        <v>44</v>
      </c>
      <c r="F10" s="37" t="s">
        <v>88</v>
      </c>
      <c r="G10" s="42" t="s">
        <v>89</v>
      </c>
      <c r="H10" s="86" t="s">
        <v>90</v>
      </c>
      <c r="I10" s="44" t="s">
        <v>17</v>
      </c>
      <c r="J10" s="48" t="s">
        <v>84</v>
      </c>
      <c r="K10" s="44" t="s">
        <v>91</v>
      </c>
      <c r="L10" s="42">
        <v>90</v>
      </c>
      <c r="M10" s="42" t="s">
        <v>79</v>
      </c>
      <c r="N10" s="44" t="s">
        <v>92</v>
      </c>
      <c r="O10" s="44" t="s">
        <v>93</v>
      </c>
      <c r="P10" s="52">
        <v>15300</v>
      </c>
      <c r="Q10" s="42" t="s">
        <v>94</v>
      </c>
      <c r="R10" s="46" t="s">
        <v>95</v>
      </c>
      <c r="S10" s="47" t="s">
        <v>55</v>
      </c>
    </row>
    <row r="11" spans="1:19" ht="151.4" customHeight="1" x14ac:dyDescent="0.35">
      <c r="A11" s="47" t="s">
        <v>13</v>
      </c>
      <c r="B11" s="47" t="s">
        <v>43</v>
      </c>
      <c r="C11" s="244">
        <v>45427</v>
      </c>
      <c r="D11" s="69">
        <f t="shared" si="0"/>
        <v>45517</v>
      </c>
      <c r="E11" s="41" t="s">
        <v>44</v>
      </c>
      <c r="F11" s="72" t="s">
        <v>97</v>
      </c>
      <c r="G11" s="43" t="s">
        <v>46</v>
      </c>
      <c r="H11" s="86" t="s">
        <v>68</v>
      </c>
      <c r="I11" s="44" t="s">
        <v>16</v>
      </c>
      <c r="J11" s="45" t="s">
        <v>48</v>
      </c>
      <c r="K11" s="44" t="s">
        <v>49</v>
      </c>
      <c r="L11" s="42">
        <v>90</v>
      </c>
      <c r="M11" s="44" t="s">
        <v>98</v>
      </c>
      <c r="N11" s="42" t="s">
        <v>52</v>
      </c>
      <c r="O11" s="44" t="s">
        <v>99</v>
      </c>
      <c r="P11" s="44" t="s">
        <v>100</v>
      </c>
      <c r="Q11" s="44" t="s">
        <v>101</v>
      </c>
      <c r="R11" s="46" t="s">
        <v>102</v>
      </c>
      <c r="S11" s="47" t="s">
        <v>55</v>
      </c>
    </row>
    <row r="12" spans="1:19" ht="110.25" customHeight="1" x14ac:dyDescent="0.35">
      <c r="A12" s="47" t="s">
        <v>13</v>
      </c>
      <c r="B12" s="47" t="s">
        <v>43</v>
      </c>
      <c r="C12" s="243">
        <v>45427</v>
      </c>
      <c r="D12" s="41">
        <f t="shared" si="0"/>
        <v>45517</v>
      </c>
      <c r="E12" s="63" t="s">
        <v>44</v>
      </c>
      <c r="F12" s="36" t="s">
        <v>103</v>
      </c>
      <c r="G12" s="43" t="s">
        <v>46</v>
      </c>
      <c r="H12" s="47" t="s">
        <v>104</v>
      </c>
      <c r="I12" s="44" t="s">
        <v>16</v>
      </c>
      <c r="J12" s="48" t="s">
        <v>48</v>
      </c>
      <c r="K12" s="47" t="s">
        <v>49</v>
      </c>
      <c r="L12" s="45">
        <v>90</v>
      </c>
      <c r="M12" s="43" t="s">
        <v>51</v>
      </c>
      <c r="N12" s="43" t="s">
        <v>52</v>
      </c>
      <c r="O12" s="47" t="s">
        <v>105</v>
      </c>
      <c r="P12" s="43" t="s">
        <v>106</v>
      </c>
      <c r="Q12" s="44" t="s">
        <v>107</v>
      </c>
      <c r="R12" s="46" t="s">
        <v>108</v>
      </c>
      <c r="S12" s="44" t="s">
        <v>55</v>
      </c>
    </row>
    <row r="13" spans="1:19" ht="144" customHeight="1" x14ac:dyDescent="0.35">
      <c r="A13" s="47" t="s">
        <v>13</v>
      </c>
      <c r="B13" s="47" t="s">
        <v>43</v>
      </c>
      <c r="C13" s="244">
        <v>45434</v>
      </c>
      <c r="D13" s="69" t="str">
        <f t="shared" si="0"/>
        <v>n/a - terminated</v>
      </c>
      <c r="E13" s="41" t="s">
        <v>61</v>
      </c>
      <c r="F13" s="32" t="s">
        <v>109</v>
      </c>
      <c r="G13" s="44" t="s">
        <v>110</v>
      </c>
      <c r="H13" s="86" t="s">
        <v>111</v>
      </c>
      <c r="I13" s="44" t="s">
        <v>24</v>
      </c>
      <c r="J13" s="48" t="s">
        <v>64</v>
      </c>
      <c r="K13" s="44" t="s">
        <v>64</v>
      </c>
      <c r="L13" s="44" t="s">
        <v>65</v>
      </c>
      <c r="M13" s="42" t="s">
        <v>65</v>
      </c>
      <c r="N13" s="42" t="s">
        <v>65</v>
      </c>
      <c r="O13" s="42" t="s">
        <v>65</v>
      </c>
      <c r="P13" s="44" t="s">
        <v>65</v>
      </c>
      <c r="Q13" s="44" t="s">
        <v>65</v>
      </c>
      <c r="R13" s="46" t="s">
        <v>112</v>
      </c>
      <c r="S13" s="47" t="s">
        <v>55</v>
      </c>
    </row>
    <row r="14" spans="1:19" ht="83.25" customHeight="1" x14ac:dyDescent="0.35">
      <c r="A14" s="47" t="s">
        <v>13</v>
      </c>
      <c r="B14" s="47" t="s">
        <v>43</v>
      </c>
      <c r="C14" s="243">
        <v>45434</v>
      </c>
      <c r="D14" s="41">
        <f t="shared" si="0"/>
        <v>45524</v>
      </c>
      <c r="E14" s="60" t="s">
        <v>44</v>
      </c>
      <c r="F14" s="32" t="s">
        <v>113</v>
      </c>
      <c r="G14" s="43" t="s">
        <v>114</v>
      </c>
      <c r="H14" s="47" t="s">
        <v>115</v>
      </c>
      <c r="I14" s="47" t="s">
        <v>16</v>
      </c>
      <c r="J14" s="48" t="s">
        <v>48</v>
      </c>
      <c r="K14" s="47" t="s">
        <v>116</v>
      </c>
      <c r="L14" s="47">
        <v>90</v>
      </c>
      <c r="M14" s="44" t="s">
        <v>117</v>
      </c>
      <c r="N14" s="43" t="s">
        <v>52</v>
      </c>
      <c r="O14" s="47" t="s">
        <v>118</v>
      </c>
      <c r="P14" s="43">
        <v>174</v>
      </c>
      <c r="Q14" s="43">
        <v>164</v>
      </c>
      <c r="R14" s="46" t="s">
        <v>119</v>
      </c>
      <c r="S14" s="47" t="s">
        <v>120</v>
      </c>
    </row>
    <row r="15" spans="1:19" ht="98.15" customHeight="1" x14ac:dyDescent="0.35">
      <c r="A15" s="47" t="s">
        <v>13</v>
      </c>
      <c r="B15" s="47" t="s">
        <v>43</v>
      </c>
      <c r="C15" s="243">
        <v>45441</v>
      </c>
      <c r="D15" s="93" t="str">
        <f t="shared" si="0"/>
        <v>n/a - terminated</v>
      </c>
      <c r="E15" s="41" t="s">
        <v>61</v>
      </c>
      <c r="F15" s="37" t="s">
        <v>121</v>
      </c>
      <c r="G15" s="43" t="s">
        <v>46</v>
      </c>
      <c r="H15" s="86" t="s">
        <v>122</v>
      </c>
      <c r="I15" s="44" t="s">
        <v>24</v>
      </c>
      <c r="J15" s="45" t="s">
        <v>64</v>
      </c>
      <c r="K15" s="44" t="s">
        <v>64</v>
      </c>
      <c r="L15" s="44" t="s">
        <v>65</v>
      </c>
      <c r="M15" s="44" t="s">
        <v>65</v>
      </c>
      <c r="N15" s="42" t="s">
        <v>65</v>
      </c>
      <c r="O15" s="42" t="s">
        <v>65</v>
      </c>
      <c r="P15" s="44" t="s">
        <v>65</v>
      </c>
      <c r="Q15" s="44" t="s">
        <v>65</v>
      </c>
      <c r="R15" s="46" t="s">
        <v>123</v>
      </c>
      <c r="S15" s="47" t="s">
        <v>55</v>
      </c>
    </row>
    <row r="16" spans="1:19" ht="83.25" customHeight="1" x14ac:dyDescent="0.35">
      <c r="A16" s="47" t="s">
        <v>13</v>
      </c>
      <c r="B16" s="47" t="s">
        <v>43</v>
      </c>
      <c r="C16" s="243">
        <v>45441</v>
      </c>
      <c r="D16" s="69">
        <f t="shared" si="0"/>
        <v>45531</v>
      </c>
      <c r="E16" s="63" t="s">
        <v>44</v>
      </c>
      <c r="F16" s="37" t="s">
        <v>124</v>
      </c>
      <c r="G16" s="43" t="s">
        <v>46</v>
      </c>
      <c r="H16" s="47" t="s">
        <v>125</v>
      </c>
      <c r="I16" s="47" t="s">
        <v>16</v>
      </c>
      <c r="J16" s="48" t="s">
        <v>48</v>
      </c>
      <c r="K16" s="47" t="s">
        <v>49</v>
      </c>
      <c r="L16" s="45">
        <v>90</v>
      </c>
      <c r="M16" s="43" t="s">
        <v>79</v>
      </c>
      <c r="N16" s="42" t="s">
        <v>126</v>
      </c>
      <c r="O16" s="44" t="s">
        <v>127</v>
      </c>
      <c r="P16" s="42">
        <v>62</v>
      </c>
      <c r="Q16" s="42">
        <v>38</v>
      </c>
      <c r="R16" s="46" t="s">
        <v>128</v>
      </c>
      <c r="S16" s="44" t="s">
        <v>55</v>
      </c>
    </row>
    <row r="17" spans="1:20" ht="113.9" customHeight="1" x14ac:dyDescent="0.35">
      <c r="A17" s="47" t="s">
        <v>13</v>
      </c>
      <c r="B17" s="47" t="s">
        <v>43</v>
      </c>
      <c r="C17" s="243">
        <v>45441</v>
      </c>
      <c r="D17" s="93" t="str">
        <f t="shared" si="0"/>
        <v>n/a - terminated</v>
      </c>
      <c r="E17" s="41" t="s">
        <v>61</v>
      </c>
      <c r="F17" s="37" t="s">
        <v>129</v>
      </c>
      <c r="G17" s="43" t="s">
        <v>46</v>
      </c>
      <c r="H17" s="86" t="s">
        <v>74</v>
      </c>
      <c r="I17" s="44" t="s">
        <v>24</v>
      </c>
      <c r="J17" s="45" t="s">
        <v>64</v>
      </c>
      <c r="K17" s="44" t="s">
        <v>64</v>
      </c>
      <c r="L17" s="44" t="s">
        <v>65</v>
      </c>
      <c r="M17" s="44" t="s">
        <v>65</v>
      </c>
      <c r="N17" s="42" t="s">
        <v>65</v>
      </c>
      <c r="O17" s="42" t="s">
        <v>65</v>
      </c>
      <c r="P17" s="44" t="s">
        <v>65</v>
      </c>
      <c r="Q17" s="44" t="s">
        <v>65</v>
      </c>
      <c r="R17" s="46" t="s">
        <v>130</v>
      </c>
      <c r="S17" s="47" t="s">
        <v>55</v>
      </c>
    </row>
    <row r="18" spans="1:20" ht="46.5" x14ac:dyDescent="0.35">
      <c r="A18" s="47" t="s">
        <v>13</v>
      </c>
      <c r="B18" s="47" t="s">
        <v>43</v>
      </c>
      <c r="C18" s="244">
        <v>45448</v>
      </c>
      <c r="D18" s="69">
        <f t="shared" si="0"/>
        <v>45538</v>
      </c>
      <c r="E18" s="63" t="s">
        <v>44</v>
      </c>
      <c r="F18" s="33" t="s">
        <v>131</v>
      </c>
      <c r="G18" s="42" t="s">
        <v>46</v>
      </c>
      <c r="H18" s="86" t="s">
        <v>104</v>
      </c>
      <c r="I18" s="44" t="s">
        <v>18</v>
      </c>
      <c r="J18" s="48" t="s">
        <v>48</v>
      </c>
      <c r="K18" s="44" t="s">
        <v>49</v>
      </c>
      <c r="L18" s="44">
        <v>90</v>
      </c>
      <c r="M18" s="35" t="s">
        <v>98</v>
      </c>
      <c r="N18" s="44" t="s">
        <v>126</v>
      </c>
      <c r="O18" s="44" t="s">
        <v>132</v>
      </c>
      <c r="P18" s="44">
        <v>105</v>
      </c>
      <c r="Q18" s="44">
        <v>95</v>
      </c>
      <c r="R18" s="46" t="s">
        <v>133</v>
      </c>
      <c r="S18" s="47" t="s">
        <v>55</v>
      </c>
    </row>
    <row r="19" spans="1:20" ht="115.5" customHeight="1" x14ac:dyDescent="0.35">
      <c r="A19" s="47" t="s">
        <v>13</v>
      </c>
      <c r="B19" s="47" t="s">
        <v>43</v>
      </c>
      <c r="C19" s="244">
        <v>45448</v>
      </c>
      <c r="D19" s="93" t="str">
        <f t="shared" si="0"/>
        <v>n/a - terminated</v>
      </c>
      <c r="E19" s="41" t="s">
        <v>61</v>
      </c>
      <c r="F19" s="32" t="s">
        <v>134</v>
      </c>
      <c r="G19" s="42" t="s">
        <v>46</v>
      </c>
      <c r="H19" s="86" t="s">
        <v>135</v>
      </c>
      <c r="I19" s="44" t="s">
        <v>24</v>
      </c>
      <c r="J19" s="45" t="s">
        <v>64</v>
      </c>
      <c r="K19" s="44" t="s">
        <v>64</v>
      </c>
      <c r="L19" s="44" t="s">
        <v>65</v>
      </c>
      <c r="M19" s="44" t="s">
        <v>65</v>
      </c>
      <c r="N19" s="42" t="s">
        <v>65</v>
      </c>
      <c r="O19" s="42" t="s">
        <v>65</v>
      </c>
      <c r="P19" s="44" t="s">
        <v>65</v>
      </c>
      <c r="Q19" s="44" t="s">
        <v>65</v>
      </c>
      <c r="R19" s="46" t="s">
        <v>136</v>
      </c>
      <c r="S19" s="47" t="s">
        <v>55</v>
      </c>
    </row>
    <row r="20" spans="1:20" ht="115.5" customHeight="1" x14ac:dyDescent="0.35">
      <c r="A20" s="47" t="s">
        <v>13</v>
      </c>
      <c r="B20" s="47" t="s">
        <v>43</v>
      </c>
      <c r="C20" s="245" t="s">
        <v>138</v>
      </c>
      <c r="D20" s="69" t="str">
        <f t="shared" si="0"/>
        <v>N/A - withdrawn</v>
      </c>
      <c r="E20" s="60" t="s">
        <v>44</v>
      </c>
      <c r="F20" s="37" t="s">
        <v>139</v>
      </c>
      <c r="G20" s="43" t="s">
        <v>140</v>
      </c>
      <c r="H20" s="86" t="s">
        <v>141</v>
      </c>
      <c r="I20" s="44" t="s">
        <v>142</v>
      </c>
      <c r="J20" s="44" t="s">
        <v>142</v>
      </c>
      <c r="K20" s="44" t="s">
        <v>142</v>
      </c>
      <c r="L20" s="44" t="s">
        <v>142</v>
      </c>
      <c r="M20" s="44" t="s">
        <v>142</v>
      </c>
      <c r="N20" s="44" t="s">
        <v>138</v>
      </c>
      <c r="O20" s="44" t="s">
        <v>138</v>
      </c>
      <c r="P20" s="44" t="s">
        <v>142</v>
      </c>
      <c r="Q20" s="44" t="s">
        <v>142</v>
      </c>
      <c r="R20" s="58" t="s">
        <v>143</v>
      </c>
      <c r="S20" s="44" t="s">
        <v>55</v>
      </c>
    </row>
    <row r="21" spans="1:20" ht="99.75" customHeight="1" x14ac:dyDescent="0.35">
      <c r="A21" s="47" t="s">
        <v>13</v>
      </c>
      <c r="B21" s="47" t="s">
        <v>43</v>
      </c>
      <c r="C21" s="244">
        <v>45455</v>
      </c>
      <c r="D21" s="93" t="str">
        <f t="shared" si="0"/>
        <v xml:space="preserve">Not recommended  </v>
      </c>
      <c r="E21" s="63" t="s">
        <v>44</v>
      </c>
      <c r="F21" s="210" t="s">
        <v>144</v>
      </c>
      <c r="G21" s="43" t="s">
        <v>46</v>
      </c>
      <c r="H21" s="86" t="s">
        <v>145</v>
      </c>
      <c r="I21" s="47" t="s">
        <v>21</v>
      </c>
      <c r="J21" s="48" t="s">
        <v>64</v>
      </c>
      <c r="K21" s="47" t="s">
        <v>64</v>
      </c>
      <c r="L21" s="47" t="s">
        <v>22</v>
      </c>
      <c r="M21" s="43" t="s">
        <v>51</v>
      </c>
      <c r="N21" s="44" t="s">
        <v>146</v>
      </c>
      <c r="O21" s="44" t="s">
        <v>21</v>
      </c>
      <c r="P21" s="44" t="s">
        <v>21</v>
      </c>
      <c r="Q21" s="44" t="s">
        <v>146</v>
      </c>
      <c r="R21" s="46" t="s">
        <v>147</v>
      </c>
      <c r="S21" s="44" t="s">
        <v>55</v>
      </c>
    </row>
    <row r="22" spans="1:20" ht="99.75" customHeight="1" x14ac:dyDescent="0.35">
      <c r="A22" s="47" t="s">
        <v>13</v>
      </c>
      <c r="B22" s="47" t="s">
        <v>43</v>
      </c>
      <c r="C22" s="243">
        <v>45456</v>
      </c>
      <c r="D22" s="93" t="str">
        <f t="shared" si="0"/>
        <v>n/a - terminated</v>
      </c>
      <c r="E22" s="41" t="s">
        <v>61</v>
      </c>
      <c r="F22" s="37" t="s">
        <v>148</v>
      </c>
      <c r="G22" s="47" t="s">
        <v>149</v>
      </c>
      <c r="H22" s="86" t="s">
        <v>150</v>
      </c>
      <c r="I22" s="47" t="s">
        <v>24</v>
      </c>
      <c r="J22" s="45" t="s">
        <v>64</v>
      </c>
      <c r="K22" s="44" t="s">
        <v>64</v>
      </c>
      <c r="L22" s="44" t="s">
        <v>65</v>
      </c>
      <c r="M22" s="44" t="s">
        <v>65</v>
      </c>
      <c r="N22" s="42" t="s">
        <v>65</v>
      </c>
      <c r="O22" s="42" t="s">
        <v>65</v>
      </c>
      <c r="P22" s="44" t="s">
        <v>65</v>
      </c>
      <c r="Q22" s="44" t="s">
        <v>65</v>
      </c>
      <c r="R22" s="264" t="s">
        <v>151</v>
      </c>
      <c r="S22" s="47" t="s">
        <v>55</v>
      </c>
    </row>
    <row r="23" spans="1:20" ht="98.25" customHeight="1" x14ac:dyDescent="0.35">
      <c r="A23" s="47" t="s">
        <v>13</v>
      </c>
      <c r="B23" s="47" t="s">
        <v>43</v>
      </c>
      <c r="C23" s="244">
        <v>45462</v>
      </c>
      <c r="D23" s="93">
        <f t="shared" si="0"/>
        <v>45492</v>
      </c>
      <c r="E23" s="60" t="s">
        <v>44</v>
      </c>
      <c r="F23" s="33" t="s">
        <v>152</v>
      </c>
      <c r="G23" s="42" t="s">
        <v>153</v>
      </c>
      <c r="H23" s="86" t="s">
        <v>154</v>
      </c>
      <c r="I23" s="44" t="s">
        <v>16</v>
      </c>
      <c r="J23" s="48" t="s">
        <v>48</v>
      </c>
      <c r="K23" s="44" t="s">
        <v>49</v>
      </c>
      <c r="L23" s="42">
        <v>30</v>
      </c>
      <c r="M23" s="44" t="s">
        <v>79</v>
      </c>
      <c r="N23" s="42" t="s">
        <v>75</v>
      </c>
      <c r="O23" s="44" t="s">
        <v>155</v>
      </c>
      <c r="P23" s="44" t="s">
        <v>16</v>
      </c>
      <c r="Q23" s="44" t="s">
        <v>16</v>
      </c>
      <c r="R23" s="46" t="s">
        <v>156</v>
      </c>
      <c r="S23" s="47" t="s">
        <v>55</v>
      </c>
    </row>
    <row r="24" spans="1:20" ht="114.75" customHeight="1" x14ac:dyDescent="0.35">
      <c r="A24" s="47" t="s">
        <v>13</v>
      </c>
      <c r="B24" s="47" t="s">
        <v>43</v>
      </c>
      <c r="C24" s="244">
        <v>45476</v>
      </c>
      <c r="D24" s="60">
        <f t="shared" si="0"/>
        <v>45506</v>
      </c>
      <c r="E24" s="60" t="s">
        <v>44</v>
      </c>
      <c r="F24" s="32" t="s">
        <v>157</v>
      </c>
      <c r="G24" s="42" t="s">
        <v>46</v>
      </c>
      <c r="H24" s="86" t="s">
        <v>158</v>
      </c>
      <c r="I24" s="44" t="s">
        <v>17</v>
      </c>
      <c r="J24" s="48" t="s">
        <v>48</v>
      </c>
      <c r="K24" s="44" t="s">
        <v>49</v>
      </c>
      <c r="L24" s="42">
        <v>30</v>
      </c>
      <c r="M24" s="44" t="s">
        <v>159</v>
      </c>
      <c r="N24" s="42" t="s">
        <v>16</v>
      </c>
      <c r="O24" s="42" t="s">
        <v>16</v>
      </c>
      <c r="P24" s="42" t="s">
        <v>16</v>
      </c>
      <c r="Q24" s="42" t="s">
        <v>16</v>
      </c>
      <c r="R24" s="46" t="s">
        <v>160</v>
      </c>
      <c r="S24" s="47" t="s">
        <v>161</v>
      </c>
    </row>
    <row r="25" spans="1:20" ht="88.5" customHeight="1" x14ac:dyDescent="0.35">
      <c r="A25" s="47" t="s">
        <v>13</v>
      </c>
      <c r="B25" s="47" t="s">
        <v>43</v>
      </c>
      <c r="C25" s="243">
        <v>45483</v>
      </c>
      <c r="D25" s="60">
        <f t="shared" si="0"/>
        <v>45573</v>
      </c>
      <c r="E25" s="63" t="s">
        <v>44</v>
      </c>
      <c r="F25" s="32" t="s">
        <v>162</v>
      </c>
      <c r="G25" s="47" t="s">
        <v>163</v>
      </c>
      <c r="H25" s="47" t="s">
        <v>164</v>
      </c>
      <c r="I25" s="44" t="s">
        <v>16</v>
      </c>
      <c r="J25" s="277" t="s">
        <v>1723</v>
      </c>
      <c r="K25" s="44" t="s">
        <v>49</v>
      </c>
      <c r="L25" s="45">
        <v>90</v>
      </c>
      <c r="M25" s="44" t="s">
        <v>117</v>
      </c>
      <c r="N25" s="43" t="s">
        <v>75</v>
      </c>
      <c r="O25" s="47" t="s">
        <v>166</v>
      </c>
      <c r="P25" s="56">
        <v>50088</v>
      </c>
      <c r="Q25" s="56">
        <v>5263</v>
      </c>
      <c r="R25" s="46" t="s">
        <v>167</v>
      </c>
      <c r="S25" s="44" t="s">
        <v>55</v>
      </c>
    </row>
    <row r="26" spans="1:20" ht="118.5" customHeight="1" x14ac:dyDescent="0.35">
      <c r="A26" s="47" t="s">
        <v>13</v>
      </c>
      <c r="B26" s="47" t="s">
        <v>43</v>
      </c>
      <c r="C26" s="244">
        <v>45483</v>
      </c>
      <c r="D26" s="41" t="str">
        <f t="shared" si="0"/>
        <v>n/a - terminated</v>
      </c>
      <c r="E26" s="41" t="s">
        <v>61</v>
      </c>
      <c r="F26" s="189" t="s">
        <v>168</v>
      </c>
      <c r="G26" s="47" t="s">
        <v>46</v>
      </c>
      <c r="H26" s="44" t="s">
        <v>74</v>
      </c>
      <c r="I26" s="44" t="s">
        <v>24</v>
      </c>
      <c r="J26" s="48" t="s">
        <v>64</v>
      </c>
      <c r="K26" s="44" t="s">
        <v>64</v>
      </c>
      <c r="L26" s="44" t="s">
        <v>65</v>
      </c>
      <c r="M26" s="44" t="s">
        <v>65</v>
      </c>
      <c r="N26" s="42" t="s">
        <v>65</v>
      </c>
      <c r="O26" s="42" t="s">
        <v>65</v>
      </c>
      <c r="P26" s="44" t="s">
        <v>65</v>
      </c>
      <c r="Q26" s="44" t="s">
        <v>65</v>
      </c>
      <c r="R26" s="46" t="s">
        <v>169</v>
      </c>
      <c r="S26" s="44" t="s">
        <v>55</v>
      </c>
    </row>
    <row r="27" spans="1:20" ht="79.5" customHeight="1" x14ac:dyDescent="0.35">
      <c r="A27" s="47" t="s">
        <v>13</v>
      </c>
      <c r="B27" s="47" t="s">
        <v>43</v>
      </c>
      <c r="C27" s="244">
        <v>45497</v>
      </c>
      <c r="D27" s="69">
        <f t="shared" si="0"/>
        <v>45587</v>
      </c>
      <c r="E27" s="41" t="s">
        <v>44</v>
      </c>
      <c r="F27" s="189" t="s">
        <v>170</v>
      </c>
      <c r="G27" s="42" t="s">
        <v>171</v>
      </c>
      <c r="H27" s="86" t="s">
        <v>172</v>
      </c>
      <c r="I27" s="44" t="s">
        <v>16</v>
      </c>
      <c r="J27" s="48" t="s">
        <v>48</v>
      </c>
      <c r="K27" s="44" t="s">
        <v>49</v>
      </c>
      <c r="L27" s="44">
        <v>90</v>
      </c>
      <c r="M27" s="44" t="s">
        <v>79</v>
      </c>
      <c r="N27" s="44" t="s">
        <v>75</v>
      </c>
      <c r="O27" s="44" t="s">
        <v>173</v>
      </c>
      <c r="P27" s="52">
        <v>8400</v>
      </c>
      <c r="Q27" s="54">
        <v>7800</v>
      </c>
      <c r="R27" s="80" t="s">
        <v>174</v>
      </c>
      <c r="S27" s="47" t="s">
        <v>55</v>
      </c>
    </row>
    <row r="28" spans="1:20" ht="162.75" customHeight="1" x14ac:dyDescent="0.35">
      <c r="A28" s="47" t="s">
        <v>13</v>
      </c>
      <c r="B28" s="47" t="s">
        <v>43</v>
      </c>
      <c r="C28" s="243">
        <v>45497</v>
      </c>
      <c r="D28" s="41" t="str">
        <f t="shared" si="0"/>
        <v>n/a - managed access agreement</v>
      </c>
      <c r="E28" s="60" t="s">
        <v>44</v>
      </c>
      <c r="F28" s="189" t="s">
        <v>175</v>
      </c>
      <c r="G28" s="43" t="s">
        <v>140</v>
      </c>
      <c r="H28" s="47" t="s">
        <v>176</v>
      </c>
      <c r="I28" s="44" t="s">
        <v>20</v>
      </c>
      <c r="J28" s="45" t="s">
        <v>48</v>
      </c>
      <c r="K28" s="44" t="s">
        <v>49</v>
      </c>
      <c r="L28" s="44" t="s">
        <v>177</v>
      </c>
      <c r="M28" s="43" t="s">
        <v>51</v>
      </c>
      <c r="N28" s="44" t="s">
        <v>92</v>
      </c>
      <c r="O28" s="44" t="s">
        <v>178</v>
      </c>
      <c r="P28" s="42" t="s">
        <v>16</v>
      </c>
      <c r="Q28" s="42" t="s">
        <v>16</v>
      </c>
      <c r="R28" s="58" t="s">
        <v>179</v>
      </c>
      <c r="S28" s="44" t="s">
        <v>55</v>
      </c>
    </row>
    <row r="29" spans="1:20" ht="160.5" customHeight="1" x14ac:dyDescent="0.35">
      <c r="A29" s="47" t="s">
        <v>13</v>
      </c>
      <c r="B29" s="47" t="s">
        <v>43</v>
      </c>
      <c r="C29" s="243">
        <v>45497</v>
      </c>
      <c r="D29" s="41">
        <f t="shared" si="0"/>
        <v>45527</v>
      </c>
      <c r="E29" s="63" t="s">
        <v>44</v>
      </c>
      <c r="F29" s="32" t="s">
        <v>180</v>
      </c>
      <c r="G29" s="47" t="s">
        <v>153</v>
      </c>
      <c r="H29" s="44" t="s">
        <v>181</v>
      </c>
      <c r="I29" s="44" t="s">
        <v>16</v>
      </c>
      <c r="J29" s="44" t="s">
        <v>84</v>
      </c>
      <c r="K29" s="44" t="s">
        <v>49</v>
      </c>
      <c r="L29" s="42">
        <v>30</v>
      </c>
      <c r="M29" s="43" t="s">
        <v>51</v>
      </c>
      <c r="N29" s="42" t="s">
        <v>75</v>
      </c>
      <c r="O29" s="44" t="s">
        <v>182</v>
      </c>
      <c r="P29" s="52">
        <v>9800</v>
      </c>
      <c r="Q29" s="52" t="s">
        <v>16</v>
      </c>
      <c r="R29" s="46" t="s">
        <v>183</v>
      </c>
      <c r="S29" s="47" t="s">
        <v>161</v>
      </c>
    </row>
    <row r="30" spans="1:20" ht="151.5" customHeight="1" x14ac:dyDescent="0.35">
      <c r="A30" s="47" t="s">
        <v>13</v>
      </c>
      <c r="B30" s="47" t="s">
        <v>43</v>
      </c>
      <c r="C30" s="244">
        <v>45502</v>
      </c>
      <c r="D30" s="41" t="str">
        <f t="shared" si="0"/>
        <v xml:space="preserve">Not recommended  </v>
      </c>
      <c r="E30" s="63" t="s">
        <v>44</v>
      </c>
      <c r="F30" s="32" t="s">
        <v>184</v>
      </c>
      <c r="G30" s="42" t="s">
        <v>46</v>
      </c>
      <c r="H30" s="47" t="s">
        <v>185</v>
      </c>
      <c r="I30" s="44" t="s">
        <v>21</v>
      </c>
      <c r="J30" s="48" t="s">
        <v>64</v>
      </c>
      <c r="K30" s="47" t="s">
        <v>64</v>
      </c>
      <c r="L30" s="44" t="s">
        <v>22</v>
      </c>
      <c r="M30" s="42" t="s">
        <v>186</v>
      </c>
      <c r="N30" s="44" t="s">
        <v>146</v>
      </c>
      <c r="O30" s="44" t="s">
        <v>146</v>
      </c>
      <c r="P30" s="44" t="s">
        <v>146</v>
      </c>
      <c r="Q30" s="44" t="s">
        <v>146</v>
      </c>
      <c r="R30" s="46" t="s">
        <v>187</v>
      </c>
      <c r="S30" s="47" t="s">
        <v>55</v>
      </c>
    </row>
    <row r="31" spans="1:20" ht="106.5" customHeight="1" x14ac:dyDescent="0.35">
      <c r="A31" s="47" t="s">
        <v>13</v>
      </c>
      <c r="B31" s="47" t="s">
        <v>43</v>
      </c>
      <c r="C31" s="244">
        <v>45511</v>
      </c>
      <c r="D31" s="60">
        <f t="shared" si="0"/>
        <v>45601</v>
      </c>
      <c r="E31" s="93" t="s">
        <v>44</v>
      </c>
      <c r="F31" s="72" t="s">
        <v>188</v>
      </c>
      <c r="G31" s="43" t="s">
        <v>189</v>
      </c>
      <c r="H31" s="47" t="s">
        <v>190</v>
      </c>
      <c r="I31" s="44" t="s">
        <v>16</v>
      </c>
      <c r="J31" s="48" t="s">
        <v>84</v>
      </c>
      <c r="K31" s="44" t="s">
        <v>49</v>
      </c>
      <c r="L31" s="42">
        <v>90</v>
      </c>
      <c r="M31" s="44" t="s">
        <v>117</v>
      </c>
      <c r="N31" s="42" t="s">
        <v>75</v>
      </c>
      <c r="O31" s="44" t="s">
        <v>191</v>
      </c>
      <c r="P31" s="52">
        <v>14200</v>
      </c>
      <c r="Q31" s="52">
        <v>1700</v>
      </c>
      <c r="R31" s="46" t="s">
        <v>192</v>
      </c>
      <c r="S31" s="47" t="s">
        <v>55</v>
      </c>
      <c r="T31" s="217"/>
    </row>
    <row r="32" spans="1:20" ht="148.5" customHeight="1" x14ac:dyDescent="0.35">
      <c r="A32" s="47" t="s">
        <v>13</v>
      </c>
      <c r="B32" s="47" t="s">
        <v>43</v>
      </c>
      <c r="C32" s="244">
        <v>45511</v>
      </c>
      <c r="D32" s="60">
        <f t="shared" si="0"/>
        <v>45601</v>
      </c>
      <c r="E32" s="63" t="s">
        <v>44</v>
      </c>
      <c r="F32" s="189" t="s">
        <v>193</v>
      </c>
      <c r="G32" s="43" t="s">
        <v>114</v>
      </c>
      <c r="H32" s="94" t="s">
        <v>194</v>
      </c>
      <c r="I32" s="44" t="s">
        <v>16</v>
      </c>
      <c r="J32" s="48" t="s">
        <v>48</v>
      </c>
      <c r="K32" s="44" t="s">
        <v>116</v>
      </c>
      <c r="L32" s="44">
        <v>90</v>
      </c>
      <c r="M32" s="35" t="s">
        <v>117</v>
      </c>
      <c r="N32" s="44" t="s">
        <v>52</v>
      </c>
      <c r="O32" s="44" t="s">
        <v>195</v>
      </c>
      <c r="P32" s="42">
        <v>305</v>
      </c>
      <c r="Q32" s="44">
        <v>225</v>
      </c>
      <c r="R32" s="46" t="s">
        <v>196</v>
      </c>
      <c r="S32" s="47" t="s">
        <v>55</v>
      </c>
    </row>
    <row r="33" spans="1:20" ht="108" customHeight="1" x14ac:dyDescent="0.35">
      <c r="A33" s="47" t="s">
        <v>13</v>
      </c>
      <c r="B33" s="47" t="s">
        <v>43</v>
      </c>
      <c r="C33" s="243">
        <v>45512</v>
      </c>
      <c r="D33" s="41" t="str">
        <f t="shared" si="0"/>
        <v>n/a - terminated</v>
      </c>
      <c r="E33" s="41" t="s">
        <v>61</v>
      </c>
      <c r="F33" s="33" t="s">
        <v>197</v>
      </c>
      <c r="G33" s="43" t="s">
        <v>46</v>
      </c>
      <c r="H33" s="47" t="s">
        <v>198</v>
      </c>
      <c r="I33" s="44" t="s">
        <v>24</v>
      </c>
      <c r="J33" s="45" t="s">
        <v>64</v>
      </c>
      <c r="K33" s="44" t="s">
        <v>64</v>
      </c>
      <c r="L33" s="42" t="s">
        <v>65</v>
      </c>
      <c r="M33" s="47" t="s">
        <v>65</v>
      </c>
      <c r="N33" s="42" t="s">
        <v>65</v>
      </c>
      <c r="O33" s="42" t="s">
        <v>65</v>
      </c>
      <c r="P33" s="44" t="s">
        <v>65</v>
      </c>
      <c r="Q33" s="44" t="s">
        <v>65</v>
      </c>
      <c r="R33" s="46" t="s">
        <v>199</v>
      </c>
      <c r="S33" s="47" t="s">
        <v>55</v>
      </c>
    </row>
    <row r="34" spans="1:20" ht="137.25" customHeight="1" x14ac:dyDescent="0.35">
      <c r="A34" s="248" t="s">
        <v>13</v>
      </c>
      <c r="B34" s="47" t="s">
        <v>43</v>
      </c>
      <c r="C34" s="243">
        <v>45518</v>
      </c>
      <c r="D34" s="97">
        <f t="shared" ref="D34:D65" si="1">IF(ISTEXT(L34),L34,L34+C34)</f>
        <v>45608</v>
      </c>
      <c r="E34" s="63" t="s">
        <v>44</v>
      </c>
      <c r="F34" s="36" t="s">
        <v>200</v>
      </c>
      <c r="G34" s="43" t="s">
        <v>46</v>
      </c>
      <c r="H34" s="47" t="s">
        <v>198</v>
      </c>
      <c r="I34" s="44" t="s">
        <v>18</v>
      </c>
      <c r="J34" s="45" t="s">
        <v>84</v>
      </c>
      <c r="K34" s="44" t="s">
        <v>85</v>
      </c>
      <c r="L34" s="45">
        <v>90</v>
      </c>
      <c r="M34" s="42" t="s">
        <v>79</v>
      </c>
      <c r="N34" s="42" t="s">
        <v>126</v>
      </c>
      <c r="O34" s="44" t="s">
        <v>201</v>
      </c>
      <c r="P34" s="52">
        <v>38172</v>
      </c>
      <c r="Q34" s="56">
        <v>12015</v>
      </c>
      <c r="R34" s="46" t="s">
        <v>202</v>
      </c>
      <c r="S34" s="44" t="s">
        <v>55</v>
      </c>
    </row>
    <row r="35" spans="1:20" ht="89.25" customHeight="1" x14ac:dyDescent="0.35">
      <c r="A35" s="47" t="s">
        <v>13</v>
      </c>
      <c r="B35" s="47" t="s">
        <v>43</v>
      </c>
      <c r="C35" s="243">
        <v>45518</v>
      </c>
      <c r="D35" s="41">
        <f t="shared" si="1"/>
        <v>45608</v>
      </c>
      <c r="E35" s="60" t="s">
        <v>44</v>
      </c>
      <c r="F35" s="32" t="s">
        <v>203</v>
      </c>
      <c r="G35" s="47" t="s">
        <v>204</v>
      </c>
      <c r="H35" s="44" t="s">
        <v>205</v>
      </c>
      <c r="I35" s="44" t="s">
        <v>16</v>
      </c>
      <c r="J35" s="45" t="s">
        <v>84</v>
      </c>
      <c r="K35" s="44" t="s">
        <v>91</v>
      </c>
      <c r="L35" s="44">
        <v>90</v>
      </c>
      <c r="M35" s="35" t="s">
        <v>79</v>
      </c>
      <c r="N35" s="44" t="s">
        <v>75</v>
      </c>
      <c r="O35" s="44" t="s">
        <v>206</v>
      </c>
      <c r="P35" s="54">
        <v>32800</v>
      </c>
      <c r="Q35" s="52">
        <v>17700</v>
      </c>
      <c r="R35" s="46" t="s">
        <v>207</v>
      </c>
      <c r="S35" s="47" t="s">
        <v>55</v>
      </c>
    </row>
    <row r="36" spans="1:20" ht="132.75" customHeight="1" x14ac:dyDescent="0.35">
      <c r="A36" s="47" t="s">
        <v>13</v>
      </c>
      <c r="B36" s="47" t="s">
        <v>43</v>
      </c>
      <c r="C36" s="243">
        <v>45526</v>
      </c>
      <c r="D36" s="41">
        <f t="shared" si="1"/>
        <v>45556</v>
      </c>
      <c r="E36" s="63" t="s">
        <v>44</v>
      </c>
      <c r="F36" s="189" t="s">
        <v>208</v>
      </c>
      <c r="G36" s="43" t="s">
        <v>209</v>
      </c>
      <c r="H36" s="47" t="s">
        <v>210</v>
      </c>
      <c r="I36" s="43" t="s">
        <v>16</v>
      </c>
      <c r="J36" s="48" t="s">
        <v>84</v>
      </c>
      <c r="K36" s="44" t="s">
        <v>49</v>
      </c>
      <c r="L36" s="45">
        <v>30</v>
      </c>
      <c r="M36" s="47" t="s">
        <v>117</v>
      </c>
      <c r="N36" s="42" t="s">
        <v>16</v>
      </c>
      <c r="O36" s="44" t="s">
        <v>211</v>
      </c>
      <c r="P36" s="52">
        <v>19000</v>
      </c>
      <c r="Q36" s="42" t="s">
        <v>16</v>
      </c>
      <c r="R36" s="46" t="s">
        <v>212</v>
      </c>
      <c r="S36" s="44" t="s">
        <v>161</v>
      </c>
      <c r="T36" s="217"/>
    </row>
    <row r="37" spans="1:20" ht="119.25" customHeight="1" x14ac:dyDescent="0.35">
      <c r="A37" s="47" t="s">
        <v>13</v>
      </c>
      <c r="B37" s="47" t="s">
        <v>43</v>
      </c>
      <c r="C37" s="243">
        <v>45533</v>
      </c>
      <c r="D37" s="41">
        <f t="shared" si="1"/>
        <v>45623</v>
      </c>
      <c r="E37" s="60" t="s">
        <v>44</v>
      </c>
      <c r="F37" s="32" t="s">
        <v>213</v>
      </c>
      <c r="G37" s="47" t="s">
        <v>46</v>
      </c>
      <c r="H37" s="44" t="s">
        <v>145</v>
      </c>
      <c r="I37" s="44" t="s">
        <v>16</v>
      </c>
      <c r="J37" s="45" t="s">
        <v>48</v>
      </c>
      <c r="K37" s="44" t="s">
        <v>49</v>
      </c>
      <c r="L37" s="44">
        <v>90</v>
      </c>
      <c r="M37" s="35" t="s">
        <v>51</v>
      </c>
      <c r="N37" s="44" t="s">
        <v>52</v>
      </c>
      <c r="O37" s="44" t="s">
        <v>214</v>
      </c>
      <c r="P37" s="54">
        <v>1200</v>
      </c>
      <c r="Q37" s="42">
        <v>650</v>
      </c>
      <c r="R37" s="46" t="s">
        <v>215</v>
      </c>
      <c r="S37" s="47" t="s">
        <v>55</v>
      </c>
    </row>
    <row r="38" spans="1:20" ht="192" customHeight="1" x14ac:dyDescent="0.35">
      <c r="A38" s="47" t="s">
        <v>13</v>
      </c>
      <c r="B38" s="47" t="s">
        <v>43</v>
      </c>
      <c r="C38" s="243">
        <v>45539</v>
      </c>
      <c r="D38" s="60">
        <f t="shared" si="1"/>
        <v>45569</v>
      </c>
      <c r="E38" s="63" t="s">
        <v>44</v>
      </c>
      <c r="F38" s="132" t="s">
        <v>216</v>
      </c>
      <c r="G38" s="43" t="s">
        <v>217</v>
      </c>
      <c r="H38" s="47" t="s">
        <v>218</v>
      </c>
      <c r="I38" s="43" t="s">
        <v>17</v>
      </c>
      <c r="J38" s="48" t="s">
        <v>84</v>
      </c>
      <c r="K38" s="44" t="s">
        <v>85</v>
      </c>
      <c r="L38" s="45">
        <v>30</v>
      </c>
      <c r="M38" s="42" t="s">
        <v>79</v>
      </c>
      <c r="N38" s="42" t="s">
        <v>75</v>
      </c>
      <c r="O38" s="44" t="s">
        <v>219</v>
      </c>
      <c r="P38" s="52">
        <v>268000</v>
      </c>
      <c r="Q38" s="52">
        <v>42000</v>
      </c>
      <c r="R38" s="46" t="s">
        <v>220</v>
      </c>
      <c r="S38" s="44" t="s">
        <v>161</v>
      </c>
      <c r="T38" s="217"/>
    </row>
    <row r="39" spans="1:20" ht="116.15" customHeight="1" x14ac:dyDescent="0.35">
      <c r="A39" s="162" t="s">
        <v>13</v>
      </c>
      <c r="B39" s="47" t="s">
        <v>43</v>
      </c>
      <c r="C39" s="245">
        <v>45539</v>
      </c>
      <c r="D39" s="41">
        <f t="shared" si="1"/>
        <v>45629</v>
      </c>
      <c r="E39" s="63" t="s">
        <v>44</v>
      </c>
      <c r="F39" s="36" t="s">
        <v>221</v>
      </c>
      <c r="G39" s="43" t="s">
        <v>140</v>
      </c>
      <c r="H39" s="47" t="s">
        <v>222</v>
      </c>
      <c r="I39" s="47" t="s">
        <v>16</v>
      </c>
      <c r="J39" s="48" t="s">
        <v>48</v>
      </c>
      <c r="K39" s="44" t="s">
        <v>49</v>
      </c>
      <c r="L39" s="45">
        <v>90</v>
      </c>
      <c r="M39" s="43" t="s">
        <v>79</v>
      </c>
      <c r="N39" s="42" t="s">
        <v>126</v>
      </c>
      <c r="O39" s="44" t="s">
        <v>223</v>
      </c>
      <c r="P39" s="44">
        <v>115</v>
      </c>
      <c r="Q39" s="44" t="s">
        <v>224</v>
      </c>
      <c r="R39" s="46" t="s">
        <v>225</v>
      </c>
      <c r="S39" s="44" t="s">
        <v>55</v>
      </c>
    </row>
    <row r="40" spans="1:20" ht="96.75" customHeight="1" x14ac:dyDescent="0.35">
      <c r="A40" s="47" t="s">
        <v>13</v>
      </c>
      <c r="B40" s="47" t="s">
        <v>43</v>
      </c>
      <c r="C40" s="243">
        <v>45539</v>
      </c>
      <c r="D40" s="60">
        <f t="shared" si="1"/>
        <v>45629</v>
      </c>
      <c r="E40" s="60" t="s">
        <v>44</v>
      </c>
      <c r="F40" s="189" t="s">
        <v>226</v>
      </c>
      <c r="G40" s="42" t="s">
        <v>46</v>
      </c>
      <c r="H40" s="47" t="s">
        <v>74</v>
      </c>
      <c r="I40" s="44" t="s">
        <v>16</v>
      </c>
      <c r="J40" s="45" t="s">
        <v>48</v>
      </c>
      <c r="K40" s="44" t="s">
        <v>49</v>
      </c>
      <c r="L40" s="42">
        <v>90</v>
      </c>
      <c r="M40" s="42" t="s">
        <v>79</v>
      </c>
      <c r="N40" s="42" t="s">
        <v>126</v>
      </c>
      <c r="O40" s="44" t="s">
        <v>227</v>
      </c>
      <c r="P40" s="52">
        <v>300</v>
      </c>
      <c r="Q40" s="42">
        <v>277</v>
      </c>
      <c r="R40" s="46" t="s">
        <v>228</v>
      </c>
      <c r="S40" s="47" t="s">
        <v>55</v>
      </c>
    </row>
    <row r="41" spans="1:20" ht="132.75" customHeight="1" x14ac:dyDescent="0.35">
      <c r="A41" s="47" t="s">
        <v>13</v>
      </c>
      <c r="B41" s="47" t="s">
        <v>43</v>
      </c>
      <c r="C41" s="243">
        <v>45546</v>
      </c>
      <c r="D41" s="41">
        <f t="shared" si="1"/>
        <v>45636</v>
      </c>
      <c r="E41" s="63" t="s">
        <v>44</v>
      </c>
      <c r="F41" s="32" t="s">
        <v>229</v>
      </c>
      <c r="G41" s="42" t="s">
        <v>114</v>
      </c>
      <c r="H41" s="86" t="s">
        <v>230</v>
      </c>
      <c r="I41" s="44" t="s">
        <v>16</v>
      </c>
      <c r="J41" s="48" t="s">
        <v>48</v>
      </c>
      <c r="K41" s="44" t="s">
        <v>116</v>
      </c>
      <c r="L41" s="42">
        <v>90</v>
      </c>
      <c r="M41" s="43" t="s">
        <v>51</v>
      </c>
      <c r="N41" s="42" t="s">
        <v>231</v>
      </c>
      <c r="O41" s="44" t="s">
        <v>232</v>
      </c>
      <c r="P41" s="220">
        <v>50</v>
      </c>
      <c r="Q41" s="42">
        <v>62</v>
      </c>
      <c r="R41" s="46" t="s">
        <v>233</v>
      </c>
      <c r="S41" s="47" t="s">
        <v>55</v>
      </c>
    </row>
    <row r="42" spans="1:20" ht="131.9" customHeight="1" x14ac:dyDescent="0.35">
      <c r="A42" s="47" t="s">
        <v>13</v>
      </c>
      <c r="B42" s="47" t="s">
        <v>43</v>
      </c>
      <c r="C42" s="243">
        <v>45546</v>
      </c>
      <c r="D42" s="60" t="str">
        <f t="shared" si="1"/>
        <v>n/a - managed access agreement</v>
      </c>
      <c r="E42" s="41" t="s">
        <v>44</v>
      </c>
      <c r="F42" s="32" t="s">
        <v>234</v>
      </c>
      <c r="G42" s="42" t="s">
        <v>140</v>
      </c>
      <c r="H42" s="47" t="s">
        <v>235</v>
      </c>
      <c r="I42" s="44" t="s">
        <v>16</v>
      </c>
      <c r="J42" s="48" t="s">
        <v>48</v>
      </c>
      <c r="K42" s="44" t="s">
        <v>49</v>
      </c>
      <c r="L42" s="44" t="s">
        <v>177</v>
      </c>
      <c r="M42" s="65" t="s">
        <v>236</v>
      </c>
      <c r="N42" s="42" t="s">
        <v>52</v>
      </c>
      <c r="O42" s="44" t="s">
        <v>237</v>
      </c>
      <c r="P42" s="42">
        <v>480</v>
      </c>
      <c r="Q42" s="42">
        <v>14</v>
      </c>
      <c r="R42" s="46" t="s">
        <v>238</v>
      </c>
      <c r="S42" s="47" t="s">
        <v>55</v>
      </c>
    </row>
    <row r="43" spans="1:20" ht="124.5" customHeight="1" x14ac:dyDescent="0.35">
      <c r="A43" s="242" t="s">
        <v>13</v>
      </c>
      <c r="B43" s="47" t="s">
        <v>43</v>
      </c>
      <c r="C43" s="243">
        <v>45546</v>
      </c>
      <c r="D43" s="41">
        <f t="shared" si="1"/>
        <v>45576</v>
      </c>
      <c r="E43" s="63" t="s">
        <v>44</v>
      </c>
      <c r="F43" s="36" t="s">
        <v>239</v>
      </c>
      <c r="G43" s="43" t="s">
        <v>240</v>
      </c>
      <c r="H43" s="47" t="s">
        <v>241</v>
      </c>
      <c r="I43" s="43" t="s">
        <v>16</v>
      </c>
      <c r="J43" s="43" t="s">
        <v>84</v>
      </c>
      <c r="K43" s="44" t="s">
        <v>49</v>
      </c>
      <c r="L43" s="45">
        <v>30</v>
      </c>
      <c r="M43" s="43" t="s">
        <v>79</v>
      </c>
      <c r="N43" s="42" t="s">
        <v>16</v>
      </c>
      <c r="O43" s="44" t="s">
        <v>242</v>
      </c>
      <c r="P43" s="52">
        <v>22000</v>
      </c>
      <c r="Q43" s="52" t="s">
        <v>16</v>
      </c>
      <c r="R43" s="46" t="s">
        <v>243</v>
      </c>
      <c r="S43" s="47" t="s">
        <v>161</v>
      </c>
    </row>
    <row r="44" spans="1:20" ht="88.4" customHeight="1" x14ac:dyDescent="0.35">
      <c r="A44" s="47" t="s">
        <v>13</v>
      </c>
      <c r="B44" s="47" t="s">
        <v>43</v>
      </c>
      <c r="C44" s="243">
        <v>45546</v>
      </c>
      <c r="D44" s="60">
        <f t="shared" si="1"/>
        <v>45636</v>
      </c>
      <c r="E44" s="63" t="s">
        <v>44</v>
      </c>
      <c r="F44" s="32" t="s">
        <v>244</v>
      </c>
      <c r="G44" s="47" t="s">
        <v>46</v>
      </c>
      <c r="H44" s="44" t="s">
        <v>63</v>
      </c>
      <c r="I44" s="44" t="s">
        <v>16</v>
      </c>
      <c r="J44" s="45" t="s">
        <v>48</v>
      </c>
      <c r="K44" s="44" t="s">
        <v>49</v>
      </c>
      <c r="L44" s="42">
        <v>90</v>
      </c>
      <c r="M44" s="42" t="s">
        <v>79</v>
      </c>
      <c r="N44" s="42" t="s">
        <v>75</v>
      </c>
      <c r="O44" s="44" t="s">
        <v>206</v>
      </c>
      <c r="P44" s="42">
        <v>35</v>
      </c>
      <c r="Q44" s="42">
        <v>36</v>
      </c>
      <c r="R44" s="46" t="s">
        <v>245</v>
      </c>
      <c r="S44" s="47" t="s">
        <v>55</v>
      </c>
    </row>
    <row r="45" spans="1:20" ht="95.9" customHeight="1" x14ac:dyDescent="0.35">
      <c r="A45" s="47" t="s">
        <v>13</v>
      </c>
      <c r="B45" s="47" t="s">
        <v>43</v>
      </c>
      <c r="C45" s="243">
        <v>45547</v>
      </c>
      <c r="D45" s="41" t="str">
        <f t="shared" si="1"/>
        <v>n/a - terminated</v>
      </c>
      <c r="E45" s="41" t="s">
        <v>61</v>
      </c>
      <c r="F45" s="36" t="s">
        <v>246</v>
      </c>
      <c r="G45" s="42" t="s">
        <v>247</v>
      </c>
      <c r="H45" s="47" t="s">
        <v>247</v>
      </c>
      <c r="I45" s="44" t="s">
        <v>24</v>
      </c>
      <c r="J45" s="48" t="s">
        <v>64</v>
      </c>
      <c r="K45" s="44" t="s">
        <v>64</v>
      </c>
      <c r="L45" s="42" t="s">
        <v>65</v>
      </c>
      <c r="M45" s="44" t="s">
        <v>65</v>
      </c>
      <c r="N45" s="42" t="s">
        <v>65</v>
      </c>
      <c r="O45" s="42" t="s">
        <v>65</v>
      </c>
      <c r="P45" s="44" t="s">
        <v>65</v>
      </c>
      <c r="Q45" s="44" t="s">
        <v>65</v>
      </c>
      <c r="R45" s="46" t="s">
        <v>248</v>
      </c>
      <c r="S45" s="44" t="s">
        <v>55</v>
      </c>
    </row>
    <row r="46" spans="1:20" ht="93" customHeight="1" x14ac:dyDescent="0.35">
      <c r="A46" s="47" t="s">
        <v>13</v>
      </c>
      <c r="B46" s="47" t="s">
        <v>43</v>
      </c>
      <c r="C46" s="243">
        <v>45552</v>
      </c>
      <c r="D46" s="41">
        <f t="shared" si="1"/>
        <v>45582</v>
      </c>
      <c r="E46" s="41" t="s">
        <v>44</v>
      </c>
      <c r="F46" s="32" t="s">
        <v>249</v>
      </c>
      <c r="G46" s="43" t="s">
        <v>46</v>
      </c>
      <c r="H46" s="47" t="s">
        <v>250</v>
      </c>
      <c r="I46" s="43" t="s">
        <v>16</v>
      </c>
      <c r="J46" s="47" t="s">
        <v>48</v>
      </c>
      <c r="K46" s="44" t="s">
        <v>49</v>
      </c>
      <c r="L46" s="42">
        <v>30</v>
      </c>
      <c r="M46" s="42" t="s">
        <v>79</v>
      </c>
      <c r="N46" s="42" t="s">
        <v>75</v>
      </c>
      <c r="O46" s="44" t="s">
        <v>251</v>
      </c>
      <c r="P46" s="52">
        <v>600</v>
      </c>
      <c r="Q46" s="42" t="s">
        <v>16</v>
      </c>
      <c r="R46" s="46" t="s">
        <v>252</v>
      </c>
      <c r="S46" s="47" t="s">
        <v>161</v>
      </c>
      <c r="T46" s="217"/>
    </row>
    <row r="47" spans="1:20" ht="117.65" customHeight="1" x14ac:dyDescent="0.35">
      <c r="A47" s="47" t="s">
        <v>13</v>
      </c>
      <c r="B47" s="47" t="s">
        <v>43</v>
      </c>
      <c r="C47" s="243">
        <v>45560</v>
      </c>
      <c r="D47" s="60">
        <f t="shared" si="1"/>
        <v>45650</v>
      </c>
      <c r="E47" s="41" t="s">
        <v>44</v>
      </c>
      <c r="F47" s="32" t="s">
        <v>253</v>
      </c>
      <c r="G47" s="44" t="s">
        <v>46</v>
      </c>
      <c r="H47" s="47" t="s">
        <v>254</v>
      </c>
      <c r="I47" s="44" t="s">
        <v>16</v>
      </c>
      <c r="J47" s="48" t="s">
        <v>48</v>
      </c>
      <c r="K47" s="44" t="s">
        <v>49</v>
      </c>
      <c r="L47" s="44">
        <v>90</v>
      </c>
      <c r="M47" s="42" t="s">
        <v>58</v>
      </c>
      <c r="N47" s="42" t="s">
        <v>52</v>
      </c>
      <c r="O47" s="44" t="s">
        <v>255</v>
      </c>
      <c r="P47" s="52">
        <v>3402</v>
      </c>
      <c r="Q47" s="52">
        <v>1963</v>
      </c>
      <c r="R47" s="46" t="s">
        <v>256</v>
      </c>
      <c r="S47" s="47" t="s">
        <v>55</v>
      </c>
    </row>
    <row r="48" spans="1:20" ht="171.65" customHeight="1" x14ac:dyDescent="0.35">
      <c r="A48" s="47" t="s">
        <v>13</v>
      </c>
      <c r="B48" s="47" t="s">
        <v>43</v>
      </c>
      <c r="C48" s="244">
        <v>45567</v>
      </c>
      <c r="D48" s="41">
        <f t="shared" si="1"/>
        <v>45657</v>
      </c>
      <c r="E48" s="41" t="s">
        <v>44</v>
      </c>
      <c r="F48" s="32" t="s">
        <v>257</v>
      </c>
      <c r="G48" s="42" t="s">
        <v>240</v>
      </c>
      <c r="H48" s="47" t="s">
        <v>258</v>
      </c>
      <c r="I48" s="44" t="s">
        <v>18</v>
      </c>
      <c r="J48" s="48" t="s">
        <v>84</v>
      </c>
      <c r="K48" s="44" t="s">
        <v>91</v>
      </c>
      <c r="L48" s="42">
        <v>90</v>
      </c>
      <c r="M48" s="44" t="s">
        <v>259</v>
      </c>
      <c r="N48" s="42" t="s">
        <v>75</v>
      </c>
      <c r="O48" s="44" t="s">
        <v>260</v>
      </c>
      <c r="P48" s="52">
        <v>152000</v>
      </c>
      <c r="Q48" s="52">
        <v>7900</v>
      </c>
      <c r="R48" s="46" t="s">
        <v>261</v>
      </c>
      <c r="S48" s="47" t="s">
        <v>55</v>
      </c>
    </row>
    <row r="49" spans="1:19" ht="142.4" customHeight="1" x14ac:dyDescent="0.35">
      <c r="A49" s="47" t="s">
        <v>13</v>
      </c>
      <c r="B49" s="47" t="s">
        <v>43</v>
      </c>
      <c r="C49" s="244">
        <v>45581</v>
      </c>
      <c r="D49" s="60" t="str">
        <f t="shared" si="1"/>
        <v>n/a - managed access agreement</v>
      </c>
      <c r="E49" s="63" t="s">
        <v>44</v>
      </c>
      <c r="F49" s="32" t="s">
        <v>262</v>
      </c>
      <c r="G49" s="43" t="s">
        <v>114</v>
      </c>
      <c r="H49" s="47" t="s">
        <v>263</v>
      </c>
      <c r="I49" s="44" t="s">
        <v>16</v>
      </c>
      <c r="J49" s="48" t="s">
        <v>48</v>
      </c>
      <c r="K49" s="44" t="s">
        <v>49</v>
      </c>
      <c r="L49" s="44" t="s">
        <v>177</v>
      </c>
      <c r="M49" s="42" t="s">
        <v>79</v>
      </c>
      <c r="N49" s="44" t="s">
        <v>52</v>
      </c>
      <c r="O49" s="44" t="s">
        <v>264</v>
      </c>
      <c r="P49" s="42">
        <v>109</v>
      </c>
      <c r="Q49" s="44">
        <v>109</v>
      </c>
      <c r="R49" s="46" t="s">
        <v>265</v>
      </c>
      <c r="S49" s="47" t="s">
        <v>55</v>
      </c>
    </row>
    <row r="50" spans="1:19" ht="108" customHeight="1" x14ac:dyDescent="0.35">
      <c r="A50" s="47" t="s">
        <v>13</v>
      </c>
      <c r="B50" s="47" t="s">
        <v>43</v>
      </c>
      <c r="C50" s="244">
        <v>45588</v>
      </c>
      <c r="D50" s="60">
        <f t="shared" si="1"/>
        <v>45678</v>
      </c>
      <c r="E50" s="41" t="s">
        <v>44</v>
      </c>
      <c r="F50" s="32" t="s">
        <v>266</v>
      </c>
      <c r="G50" s="42" t="s">
        <v>140</v>
      </c>
      <c r="H50" s="47" t="s">
        <v>222</v>
      </c>
      <c r="I50" s="44" t="s">
        <v>16</v>
      </c>
      <c r="J50" s="45" t="s">
        <v>48</v>
      </c>
      <c r="K50" s="44" t="s">
        <v>49</v>
      </c>
      <c r="L50" s="44">
        <v>90</v>
      </c>
      <c r="M50" s="35" t="s">
        <v>79</v>
      </c>
      <c r="N50" s="42" t="s">
        <v>75</v>
      </c>
      <c r="O50" s="44" t="s">
        <v>206</v>
      </c>
      <c r="P50" s="42">
        <v>93</v>
      </c>
      <c r="Q50" s="42" t="s">
        <v>16</v>
      </c>
      <c r="R50" s="46" t="s">
        <v>267</v>
      </c>
      <c r="S50" s="47" t="s">
        <v>55</v>
      </c>
    </row>
    <row r="51" spans="1:19" ht="110.15" customHeight="1" x14ac:dyDescent="0.35">
      <c r="A51" s="47" t="s">
        <v>13</v>
      </c>
      <c r="B51" s="44" t="s">
        <v>43</v>
      </c>
      <c r="C51" s="244">
        <v>45588</v>
      </c>
      <c r="D51" s="60">
        <f t="shared" si="1"/>
        <v>45678</v>
      </c>
      <c r="E51" s="63" t="s">
        <v>44</v>
      </c>
      <c r="F51" s="36" t="s">
        <v>268</v>
      </c>
      <c r="G51" s="43" t="s">
        <v>46</v>
      </c>
      <c r="H51" s="47" t="s">
        <v>104</v>
      </c>
      <c r="I51" s="43" t="s">
        <v>16</v>
      </c>
      <c r="J51" s="45" t="s">
        <v>48</v>
      </c>
      <c r="K51" s="44" t="s">
        <v>49</v>
      </c>
      <c r="L51" s="45">
        <v>90</v>
      </c>
      <c r="M51" s="43" t="s">
        <v>79</v>
      </c>
      <c r="N51" s="42" t="s">
        <v>52</v>
      </c>
      <c r="O51" s="44" t="s">
        <v>269</v>
      </c>
      <c r="P51" s="42">
        <v>402</v>
      </c>
      <c r="Q51" s="42">
        <v>182</v>
      </c>
      <c r="R51" s="46" t="s">
        <v>270</v>
      </c>
      <c r="S51" s="44" t="s">
        <v>55</v>
      </c>
    </row>
    <row r="52" spans="1:19" ht="110.15" customHeight="1" x14ac:dyDescent="0.35">
      <c r="A52" s="47" t="s">
        <v>13</v>
      </c>
      <c r="B52" s="44" t="s">
        <v>43</v>
      </c>
      <c r="C52" s="244">
        <v>45602</v>
      </c>
      <c r="D52" s="41">
        <f t="shared" si="1"/>
        <v>45692</v>
      </c>
      <c r="E52" s="63" t="s">
        <v>44</v>
      </c>
      <c r="F52" s="36" t="s">
        <v>271</v>
      </c>
      <c r="G52" s="43" t="s">
        <v>140</v>
      </c>
      <c r="H52" s="47" t="s">
        <v>272</v>
      </c>
      <c r="I52" s="43" t="s">
        <v>16</v>
      </c>
      <c r="J52" s="48" t="s">
        <v>48</v>
      </c>
      <c r="K52" s="44" t="s">
        <v>49</v>
      </c>
      <c r="L52" s="45">
        <v>90</v>
      </c>
      <c r="M52" s="43" t="s">
        <v>79</v>
      </c>
      <c r="N52" s="43" t="s">
        <v>75</v>
      </c>
      <c r="O52" s="47" t="s">
        <v>273</v>
      </c>
      <c r="P52" s="43">
        <v>95</v>
      </c>
      <c r="Q52" s="43">
        <v>50</v>
      </c>
      <c r="R52" s="46" t="s">
        <v>274</v>
      </c>
      <c r="S52" s="44" t="s">
        <v>55</v>
      </c>
    </row>
    <row r="53" spans="1:19" ht="126.75" customHeight="1" x14ac:dyDescent="0.35">
      <c r="A53" s="47" t="s">
        <v>13</v>
      </c>
      <c r="B53" s="47" t="s">
        <v>43</v>
      </c>
      <c r="C53" s="244">
        <v>45609</v>
      </c>
      <c r="D53" s="41">
        <f t="shared" si="1"/>
        <v>45699</v>
      </c>
      <c r="E53" s="63" t="s">
        <v>44</v>
      </c>
      <c r="F53" s="32" t="s">
        <v>275</v>
      </c>
      <c r="G53" s="47" t="s">
        <v>46</v>
      </c>
      <c r="H53" s="44" t="s">
        <v>122</v>
      </c>
      <c r="I53" s="44" t="s">
        <v>16</v>
      </c>
      <c r="J53" s="45" t="s">
        <v>48</v>
      </c>
      <c r="K53" s="44" t="s">
        <v>49</v>
      </c>
      <c r="L53" s="42">
        <v>90</v>
      </c>
      <c r="M53" s="42" t="s">
        <v>79</v>
      </c>
      <c r="N53" s="42" t="s">
        <v>126</v>
      </c>
      <c r="O53" s="44" t="s">
        <v>276</v>
      </c>
      <c r="P53" s="42">
        <v>225</v>
      </c>
      <c r="Q53" s="42">
        <v>210</v>
      </c>
      <c r="R53" s="46" t="s">
        <v>277</v>
      </c>
      <c r="S53" s="47" t="s">
        <v>55</v>
      </c>
    </row>
    <row r="54" spans="1:19" ht="84" customHeight="1" x14ac:dyDescent="0.35">
      <c r="A54" s="247" t="s">
        <v>13</v>
      </c>
      <c r="B54" s="44" t="s">
        <v>43</v>
      </c>
      <c r="C54" s="244">
        <v>45609</v>
      </c>
      <c r="D54" s="41">
        <f t="shared" si="1"/>
        <v>45699</v>
      </c>
      <c r="E54" s="63" t="s">
        <v>44</v>
      </c>
      <c r="F54" s="36" t="s">
        <v>278</v>
      </c>
      <c r="G54" s="43" t="s">
        <v>46</v>
      </c>
      <c r="H54" s="47" t="s">
        <v>68</v>
      </c>
      <c r="I54" s="43" t="s">
        <v>16</v>
      </c>
      <c r="J54" s="48" t="s">
        <v>48</v>
      </c>
      <c r="K54" s="44" t="s">
        <v>49</v>
      </c>
      <c r="L54" s="45">
        <v>90</v>
      </c>
      <c r="M54" s="35" t="s">
        <v>117</v>
      </c>
      <c r="N54" s="42" t="s">
        <v>52</v>
      </c>
      <c r="O54" s="44" t="s">
        <v>279</v>
      </c>
      <c r="P54" s="42">
        <v>800</v>
      </c>
      <c r="Q54" s="42">
        <v>270</v>
      </c>
      <c r="R54" s="49" t="s">
        <v>280</v>
      </c>
      <c r="S54" s="44" t="s">
        <v>55</v>
      </c>
    </row>
    <row r="55" spans="1:19" ht="116.25" customHeight="1" x14ac:dyDescent="0.35">
      <c r="A55" s="47" t="s">
        <v>13</v>
      </c>
      <c r="B55" s="47" t="s">
        <v>43</v>
      </c>
      <c r="C55" s="244">
        <v>45610</v>
      </c>
      <c r="D55" s="60">
        <f t="shared" si="1"/>
        <v>45700</v>
      </c>
      <c r="E55" s="63" t="s">
        <v>44</v>
      </c>
      <c r="F55" s="32" t="s">
        <v>281</v>
      </c>
      <c r="G55" s="47" t="s">
        <v>282</v>
      </c>
      <c r="H55" s="44" t="s">
        <v>283</v>
      </c>
      <c r="I55" s="44" t="s">
        <v>16</v>
      </c>
      <c r="J55" s="45" t="s">
        <v>48</v>
      </c>
      <c r="K55" s="44" t="s">
        <v>49</v>
      </c>
      <c r="L55" s="42">
        <v>90</v>
      </c>
      <c r="M55" s="42" t="s">
        <v>79</v>
      </c>
      <c r="N55" s="42" t="s">
        <v>75</v>
      </c>
      <c r="O55" s="44" t="s">
        <v>284</v>
      </c>
      <c r="P55" s="52">
        <v>3580</v>
      </c>
      <c r="Q55" s="42" t="s">
        <v>16</v>
      </c>
      <c r="R55" s="46" t="s">
        <v>285</v>
      </c>
      <c r="S55" s="47" t="s">
        <v>55</v>
      </c>
    </row>
    <row r="56" spans="1:19" ht="150.75" customHeight="1" x14ac:dyDescent="0.35">
      <c r="A56" s="47" t="s">
        <v>13</v>
      </c>
      <c r="B56" s="47" t="s">
        <v>43</v>
      </c>
      <c r="C56" s="243">
        <v>45616</v>
      </c>
      <c r="D56" s="60">
        <f t="shared" si="1"/>
        <v>45706</v>
      </c>
      <c r="E56" s="60" t="s">
        <v>44</v>
      </c>
      <c r="F56" s="34" t="s">
        <v>286</v>
      </c>
      <c r="G56" s="47" t="s">
        <v>46</v>
      </c>
      <c r="H56" s="44" t="s">
        <v>122</v>
      </c>
      <c r="I56" s="44" t="s">
        <v>16</v>
      </c>
      <c r="J56" s="45" t="s">
        <v>48</v>
      </c>
      <c r="K56" s="44" t="s">
        <v>49</v>
      </c>
      <c r="L56" s="42">
        <v>90</v>
      </c>
      <c r="M56" s="42" t="s">
        <v>51</v>
      </c>
      <c r="N56" s="42" t="s">
        <v>52</v>
      </c>
      <c r="O56" s="47" t="s">
        <v>287</v>
      </c>
      <c r="P56" s="56">
        <v>2300</v>
      </c>
      <c r="Q56" s="56">
        <v>1000</v>
      </c>
      <c r="R56" s="46" t="s">
        <v>288</v>
      </c>
      <c r="S56" s="47" t="s">
        <v>55</v>
      </c>
    </row>
    <row r="57" spans="1:19" ht="134.25" customHeight="1" x14ac:dyDescent="0.35">
      <c r="A57" s="47" t="s">
        <v>13</v>
      </c>
      <c r="B57" s="47" t="s">
        <v>43</v>
      </c>
      <c r="C57" s="243">
        <v>45616</v>
      </c>
      <c r="D57" s="41">
        <f t="shared" si="1"/>
        <v>45706</v>
      </c>
      <c r="E57" s="63" t="s">
        <v>44</v>
      </c>
      <c r="F57" s="36" t="s">
        <v>289</v>
      </c>
      <c r="G57" s="43" t="s">
        <v>46</v>
      </c>
      <c r="H57" s="47" t="s">
        <v>290</v>
      </c>
      <c r="I57" s="44" t="s">
        <v>16</v>
      </c>
      <c r="J57" s="45" t="s">
        <v>48</v>
      </c>
      <c r="K57" s="44" t="s">
        <v>49</v>
      </c>
      <c r="L57" s="45">
        <v>90</v>
      </c>
      <c r="M57" s="43" t="s">
        <v>79</v>
      </c>
      <c r="N57" s="42" t="s">
        <v>75</v>
      </c>
      <c r="O57" s="44" t="s">
        <v>291</v>
      </c>
      <c r="P57" s="42">
        <v>42</v>
      </c>
      <c r="Q57" s="42">
        <v>42</v>
      </c>
      <c r="R57" s="46" t="s">
        <v>292</v>
      </c>
      <c r="S57" s="44" t="s">
        <v>55</v>
      </c>
    </row>
    <row r="58" spans="1:19" ht="147" customHeight="1" x14ac:dyDescent="0.35">
      <c r="A58" s="47" t="s">
        <v>13</v>
      </c>
      <c r="B58" s="47" t="s">
        <v>43</v>
      </c>
      <c r="C58" s="243">
        <v>45616</v>
      </c>
      <c r="D58" s="69">
        <f t="shared" si="1"/>
        <v>45646</v>
      </c>
      <c r="E58" s="63" t="s">
        <v>44</v>
      </c>
      <c r="F58" s="32" t="s">
        <v>293</v>
      </c>
      <c r="G58" s="47" t="s">
        <v>140</v>
      </c>
      <c r="H58" s="44" t="s">
        <v>222</v>
      </c>
      <c r="I58" s="44" t="s">
        <v>16</v>
      </c>
      <c r="J58" s="45" t="s">
        <v>48</v>
      </c>
      <c r="K58" s="44" t="s">
        <v>49</v>
      </c>
      <c r="L58" s="45">
        <v>30</v>
      </c>
      <c r="M58" s="42" t="s">
        <v>51</v>
      </c>
      <c r="N58" s="42" t="s">
        <v>75</v>
      </c>
      <c r="O58" s="44" t="s">
        <v>294</v>
      </c>
      <c r="P58" s="42">
        <v>390</v>
      </c>
      <c r="Q58" s="42" t="s">
        <v>16</v>
      </c>
      <c r="R58" s="46" t="s">
        <v>295</v>
      </c>
      <c r="S58" s="47" t="s">
        <v>161</v>
      </c>
    </row>
    <row r="59" spans="1:19" ht="161.25" customHeight="1" x14ac:dyDescent="0.35">
      <c r="A59" s="261" t="s">
        <v>13</v>
      </c>
      <c r="B59" s="44" t="s">
        <v>43</v>
      </c>
      <c r="C59" s="243">
        <v>45623</v>
      </c>
      <c r="D59" s="60">
        <f t="shared" si="1"/>
        <v>45653</v>
      </c>
      <c r="E59" s="60" t="s">
        <v>44</v>
      </c>
      <c r="F59" s="36" t="s">
        <v>296</v>
      </c>
      <c r="G59" s="43" t="s">
        <v>114</v>
      </c>
      <c r="H59" s="47" t="s">
        <v>297</v>
      </c>
      <c r="I59" s="43" t="s">
        <v>16</v>
      </c>
      <c r="J59" s="45" t="s">
        <v>48</v>
      </c>
      <c r="K59" s="44" t="s">
        <v>298</v>
      </c>
      <c r="L59" s="45">
        <v>30</v>
      </c>
      <c r="M59" s="47" t="s">
        <v>117</v>
      </c>
      <c r="N59" s="42" t="s">
        <v>126</v>
      </c>
      <c r="O59" s="44" t="s">
        <v>299</v>
      </c>
      <c r="P59" s="191">
        <v>160</v>
      </c>
      <c r="Q59" s="42">
        <v>60</v>
      </c>
      <c r="R59" s="46" t="s">
        <v>300</v>
      </c>
      <c r="S59" s="44" t="s">
        <v>161</v>
      </c>
    </row>
    <row r="60" spans="1:19" ht="108.75" customHeight="1" x14ac:dyDescent="0.35">
      <c r="A60" s="47" t="s">
        <v>13</v>
      </c>
      <c r="B60" s="44" t="s">
        <v>43</v>
      </c>
      <c r="C60" s="243">
        <v>45630</v>
      </c>
      <c r="D60" s="93">
        <f t="shared" si="1"/>
        <v>45660</v>
      </c>
      <c r="E60" s="60" t="s">
        <v>44</v>
      </c>
      <c r="F60" s="33" t="s">
        <v>301</v>
      </c>
      <c r="G60" s="44" t="s">
        <v>46</v>
      </c>
      <c r="H60" s="94" t="s">
        <v>122</v>
      </c>
      <c r="I60" s="44" t="s">
        <v>16</v>
      </c>
      <c r="J60" s="45" t="s">
        <v>48</v>
      </c>
      <c r="K60" s="44" t="s">
        <v>49</v>
      </c>
      <c r="L60" s="42">
        <v>30</v>
      </c>
      <c r="M60" s="42" t="s">
        <v>79</v>
      </c>
      <c r="N60" s="42" t="s">
        <v>75</v>
      </c>
      <c r="O60" s="44" t="s">
        <v>302</v>
      </c>
      <c r="P60" s="42">
        <v>40</v>
      </c>
      <c r="Q60" s="42">
        <v>15</v>
      </c>
      <c r="R60" s="46" t="s">
        <v>303</v>
      </c>
      <c r="S60" s="44" t="s">
        <v>161</v>
      </c>
    </row>
    <row r="61" spans="1:19" ht="110.25" customHeight="1" x14ac:dyDescent="0.35">
      <c r="A61" s="47" t="s">
        <v>13</v>
      </c>
      <c r="B61" s="47" t="s">
        <v>43</v>
      </c>
      <c r="C61" s="244">
        <v>45630</v>
      </c>
      <c r="D61" s="69">
        <f t="shared" si="1"/>
        <v>45660</v>
      </c>
      <c r="E61" s="60" t="s">
        <v>44</v>
      </c>
      <c r="F61" s="37" t="s">
        <v>304</v>
      </c>
      <c r="G61" s="42" t="s">
        <v>240</v>
      </c>
      <c r="H61" s="86" t="s">
        <v>305</v>
      </c>
      <c r="I61" s="44" t="s">
        <v>16</v>
      </c>
      <c r="J61" s="48" t="s">
        <v>84</v>
      </c>
      <c r="K61" s="44" t="s">
        <v>49</v>
      </c>
      <c r="L61" s="42">
        <v>30</v>
      </c>
      <c r="M61" s="44" t="s">
        <v>306</v>
      </c>
      <c r="N61" s="42" t="s">
        <v>16</v>
      </c>
      <c r="O61" s="42" t="s">
        <v>16</v>
      </c>
      <c r="P61" s="52">
        <v>43800</v>
      </c>
      <c r="Q61" s="42" t="s">
        <v>16</v>
      </c>
      <c r="R61" s="46" t="s">
        <v>307</v>
      </c>
      <c r="S61" s="47" t="s">
        <v>161</v>
      </c>
    </row>
    <row r="62" spans="1:19" ht="90.75" customHeight="1" x14ac:dyDescent="0.35">
      <c r="A62" s="47" t="s">
        <v>13</v>
      </c>
      <c r="B62" s="47" t="s">
        <v>43</v>
      </c>
      <c r="C62" s="244">
        <v>45637</v>
      </c>
      <c r="D62" s="41" t="str">
        <f t="shared" si="1"/>
        <v>n/a - managed access agreement</v>
      </c>
      <c r="E62" s="63" t="s">
        <v>44</v>
      </c>
      <c r="F62" s="36" t="s">
        <v>308</v>
      </c>
      <c r="G62" s="42" t="s">
        <v>46</v>
      </c>
      <c r="H62" s="47" t="s">
        <v>68</v>
      </c>
      <c r="I62" s="44" t="s">
        <v>16</v>
      </c>
      <c r="J62" s="48" t="s">
        <v>48</v>
      </c>
      <c r="K62" s="44" t="s">
        <v>49</v>
      </c>
      <c r="L62" s="44" t="s">
        <v>177</v>
      </c>
      <c r="M62" s="44" t="s">
        <v>117</v>
      </c>
      <c r="N62" s="42" t="s">
        <v>52</v>
      </c>
      <c r="O62" s="44" t="s">
        <v>309</v>
      </c>
      <c r="P62" s="52">
        <v>785</v>
      </c>
      <c r="Q62" s="42">
        <v>268</v>
      </c>
      <c r="R62" s="46" t="s">
        <v>310</v>
      </c>
      <c r="S62" s="47" t="s">
        <v>55</v>
      </c>
    </row>
    <row r="63" spans="1:19" ht="134.25" customHeight="1" x14ac:dyDescent="0.35">
      <c r="A63" s="47" t="s">
        <v>13</v>
      </c>
      <c r="B63" s="47" t="s">
        <v>43</v>
      </c>
      <c r="C63" s="244">
        <v>45637</v>
      </c>
      <c r="D63" s="41" t="str">
        <f t="shared" si="1"/>
        <v>n/a - terminated</v>
      </c>
      <c r="E63" s="41" t="s">
        <v>61</v>
      </c>
      <c r="F63" s="36" t="s">
        <v>311</v>
      </c>
      <c r="G63" s="42" t="s">
        <v>46</v>
      </c>
      <c r="H63" s="47" t="s">
        <v>312</v>
      </c>
      <c r="I63" s="44" t="s">
        <v>24</v>
      </c>
      <c r="J63" s="48" t="s">
        <v>64</v>
      </c>
      <c r="K63" s="44" t="s">
        <v>64</v>
      </c>
      <c r="L63" s="44" t="s">
        <v>65</v>
      </c>
      <c r="M63" s="44" t="s">
        <v>65</v>
      </c>
      <c r="N63" s="42" t="s">
        <v>65</v>
      </c>
      <c r="O63" s="42" t="s">
        <v>65</v>
      </c>
      <c r="P63" s="44" t="s">
        <v>65</v>
      </c>
      <c r="Q63" s="44" t="s">
        <v>65</v>
      </c>
      <c r="R63" s="46" t="s">
        <v>313</v>
      </c>
      <c r="S63" s="44" t="s">
        <v>55</v>
      </c>
    </row>
    <row r="64" spans="1:19" ht="117.75" customHeight="1" x14ac:dyDescent="0.35">
      <c r="A64" s="47" t="s">
        <v>13</v>
      </c>
      <c r="B64" s="44" t="s">
        <v>43</v>
      </c>
      <c r="C64" s="244">
        <v>45644</v>
      </c>
      <c r="D64" s="41">
        <f t="shared" si="1"/>
        <v>45674</v>
      </c>
      <c r="E64" s="63" t="s">
        <v>44</v>
      </c>
      <c r="F64" s="37" t="s">
        <v>314</v>
      </c>
      <c r="G64" s="47" t="s">
        <v>110</v>
      </c>
      <c r="H64" s="47" t="s">
        <v>315</v>
      </c>
      <c r="I64" s="44" t="s">
        <v>16</v>
      </c>
      <c r="J64" s="48" t="s">
        <v>48</v>
      </c>
      <c r="K64" s="44" t="s">
        <v>49</v>
      </c>
      <c r="L64" s="45">
        <v>30</v>
      </c>
      <c r="M64" s="43" t="s">
        <v>51</v>
      </c>
      <c r="N64" s="42" t="s">
        <v>52</v>
      </c>
      <c r="O64" s="44" t="s">
        <v>316</v>
      </c>
      <c r="P64" s="52">
        <v>43824</v>
      </c>
      <c r="Q64" s="42" t="s">
        <v>16</v>
      </c>
      <c r="R64" s="46" t="s">
        <v>317</v>
      </c>
      <c r="S64" s="44" t="s">
        <v>161</v>
      </c>
    </row>
    <row r="65" spans="1:20" ht="150" customHeight="1" x14ac:dyDescent="0.35">
      <c r="A65" s="47" t="s">
        <v>13</v>
      </c>
      <c r="B65" s="47" t="s">
        <v>43</v>
      </c>
      <c r="C65" s="244">
        <v>45649</v>
      </c>
      <c r="D65" s="41">
        <f t="shared" si="1"/>
        <v>45829</v>
      </c>
      <c r="E65" s="60" t="s">
        <v>44</v>
      </c>
      <c r="F65" s="32" t="s">
        <v>318</v>
      </c>
      <c r="G65" s="44" t="s">
        <v>114</v>
      </c>
      <c r="H65" s="47" t="s">
        <v>115</v>
      </c>
      <c r="I65" s="44" t="s">
        <v>16</v>
      </c>
      <c r="J65" s="48" t="s">
        <v>84</v>
      </c>
      <c r="K65" s="44" t="s">
        <v>85</v>
      </c>
      <c r="L65" s="42">
        <v>180</v>
      </c>
      <c r="M65" s="44" t="s">
        <v>117</v>
      </c>
      <c r="N65" s="42" t="s">
        <v>52</v>
      </c>
      <c r="O65" s="44" t="s">
        <v>319</v>
      </c>
      <c r="P65" s="52">
        <v>3350000</v>
      </c>
      <c r="Q65" s="44" t="s">
        <v>320</v>
      </c>
      <c r="R65" s="46" t="s">
        <v>321</v>
      </c>
      <c r="S65" s="47" t="s">
        <v>55</v>
      </c>
      <c r="T65" s="217"/>
    </row>
    <row r="66" spans="1:20" ht="246" customHeight="1" x14ac:dyDescent="0.35">
      <c r="A66" s="47" t="s">
        <v>13</v>
      </c>
      <c r="B66" s="47" t="s">
        <v>43</v>
      </c>
      <c r="C66" s="243">
        <v>45666</v>
      </c>
      <c r="D66" s="41">
        <f t="shared" ref="D66:D68" si="2">IF(ISTEXT(L66),L66,L66+C66)</f>
        <v>45756</v>
      </c>
      <c r="E66" s="60" t="s">
        <v>44</v>
      </c>
      <c r="F66" s="32" t="s">
        <v>322</v>
      </c>
      <c r="G66" s="43" t="s">
        <v>46</v>
      </c>
      <c r="H66" s="44" t="s">
        <v>135</v>
      </c>
      <c r="I66" s="44" t="s">
        <v>16</v>
      </c>
      <c r="J66" s="45" t="s">
        <v>48</v>
      </c>
      <c r="K66" s="44" t="s">
        <v>49</v>
      </c>
      <c r="L66" s="44">
        <v>90</v>
      </c>
      <c r="M66" s="35" t="s">
        <v>323</v>
      </c>
      <c r="N66" s="42" t="s">
        <v>52</v>
      </c>
      <c r="O66" s="44" t="s">
        <v>324</v>
      </c>
      <c r="P66" s="42">
        <v>120</v>
      </c>
      <c r="Q66" s="42">
        <v>60</v>
      </c>
      <c r="R66" s="46" t="s">
        <v>325</v>
      </c>
      <c r="S66" s="47" t="s">
        <v>55</v>
      </c>
      <c r="T66" s="217"/>
    </row>
    <row r="67" spans="1:20" ht="168" customHeight="1" x14ac:dyDescent="0.35">
      <c r="A67" s="47" t="s">
        <v>13</v>
      </c>
      <c r="B67" s="47" t="s">
        <v>43</v>
      </c>
      <c r="C67" s="243">
        <v>45672</v>
      </c>
      <c r="D67" s="41" t="str">
        <f t="shared" si="2"/>
        <v>n/a - terminated</v>
      </c>
      <c r="E67" s="41" t="s">
        <v>61</v>
      </c>
      <c r="F67" s="33" t="s">
        <v>326</v>
      </c>
      <c r="G67" s="47" t="s">
        <v>163</v>
      </c>
      <c r="H67" s="47" t="s">
        <v>327</v>
      </c>
      <c r="I67" s="44" t="s">
        <v>24</v>
      </c>
      <c r="J67" s="48" t="s">
        <v>64</v>
      </c>
      <c r="K67" s="44" t="s">
        <v>64</v>
      </c>
      <c r="L67" s="44" t="s">
        <v>65</v>
      </c>
      <c r="M67" s="44" t="s">
        <v>65</v>
      </c>
      <c r="N67" s="42" t="s">
        <v>65</v>
      </c>
      <c r="O67" s="42" t="s">
        <v>65</v>
      </c>
      <c r="P67" s="44" t="s">
        <v>65</v>
      </c>
      <c r="Q67" s="44" t="s">
        <v>65</v>
      </c>
      <c r="R67" s="46" t="s">
        <v>328</v>
      </c>
      <c r="S67" s="47" t="s">
        <v>55</v>
      </c>
    </row>
    <row r="68" spans="1:20" ht="114.75" customHeight="1" x14ac:dyDescent="0.35">
      <c r="A68" s="47" t="s">
        <v>13</v>
      </c>
      <c r="B68" s="47" t="s">
        <v>43</v>
      </c>
      <c r="C68" s="243">
        <v>45672</v>
      </c>
      <c r="D68" s="41" t="str">
        <f t="shared" si="2"/>
        <v>n/a - terminated</v>
      </c>
      <c r="E68" s="41" t="s">
        <v>61</v>
      </c>
      <c r="F68" s="32" t="s">
        <v>329</v>
      </c>
      <c r="G68" s="43" t="s">
        <v>64</v>
      </c>
      <c r="H68" s="47" t="s">
        <v>64</v>
      </c>
      <c r="I68" s="44" t="s">
        <v>24</v>
      </c>
      <c r="J68" s="48" t="s">
        <v>64</v>
      </c>
      <c r="K68" s="44" t="s">
        <v>64</v>
      </c>
      <c r="L68" s="44" t="s">
        <v>65</v>
      </c>
      <c r="M68" s="44" t="s">
        <v>65</v>
      </c>
      <c r="N68" s="42" t="s">
        <v>65</v>
      </c>
      <c r="O68" s="42" t="s">
        <v>65</v>
      </c>
      <c r="P68" s="44" t="s">
        <v>65</v>
      </c>
      <c r="Q68" s="44" t="s">
        <v>65</v>
      </c>
      <c r="R68" s="46" t="s">
        <v>330</v>
      </c>
      <c r="S68" s="47" t="s">
        <v>55</v>
      </c>
    </row>
    <row r="69" spans="1:20" ht="114.75" customHeight="1" x14ac:dyDescent="0.35">
      <c r="A69" s="47" t="s">
        <v>13</v>
      </c>
      <c r="B69" s="47" t="s">
        <v>43</v>
      </c>
      <c r="C69" s="243">
        <v>45672</v>
      </c>
      <c r="D69" s="60">
        <f>C69+L69</f>
        <v>45762</v>
      </c>
      <c r="E69" s="63" t="s">
        <v>44</v>
      </c>
      <c r="F69" s="189" t="s">
        <v>331</v>
      </c>
      <c r="G69" s="43" t="s">
        <v>46</v>
      </c>
      <c r="H69" s="47" t="s">
        <v>122</v>
      </c>
      <c r="I69" s="44" t="s">
        <v>16</v>
      </c>
      <c r="J69" s="45" t="s">
        <v>48</v>
      </c>
      <c r="K69" s="44" t="s">
        <v>49</v>
      </c>
      <c r="L69" s="44">
        <v>90</v>
      </c>
      <c r="M69" s="35" t="s">
        <v>186</v>
      </c>
      <c r="N69" s="42" t="s">
        <v>52</v>
      </c>
      <c r="O69" s="44" t="s">
        <v>332</v>
      </c>
      <c r="P69" s="52">
        <v>2000</v>
      </c>
      <c r="Q69" s="42">
        <v>700</v>
      </c>
      <c r="R69" s="46" t="s">
        <v>333</v>
      </c>
      <c r="S69" s="47" t="s">
        <v>55</v>
      </c>
      <c r="T69" s="217"/>
    </row>
    <row r="70" spans="1:20" ht="115.5" customHeight="1" x14ac:dyDescent="0.35">
      <c r="A70" s="47" t="s">
        <v>13</v>
      </c>
      <c r="B70" s="47" t="s">
        <v>43</v>
      </c>
      <c r="C70" s="243">
        <v>45673</v>
      </c>
      <c r="D70" s="60">
        <f t="shared" ref="D70:D101" si="3">IF(ISTEXT(L70),L70,L70+C70)</f>
        <v>45763</v>
      </c>
      <c r="E70" s="60" t="s">
        <v>44</v>
      </c>
      <c r="F70" s="156" t="s">
        <v>334</v>
      </c>
      <c r="G70" s="42" t="s">
        <v>189</v>
      </c>
      <c r="H70" s="47" t="s">
        <v>335</v>
      </c>
      <c r="I70" s="47" t="s">
        <v>16</v>
      </c>
      <c r="J70" s="48" t="s">
        <v>48</v>
      </c>
      <c r="K70" s="44" t="s">
        <v>49</v>
      </c>
      <c r="L70" s="44">
        <v>90</v>
      </c>
      <c r="M70" s="35" t="s">
        <v>79</v>
      </c>
      <c r="N70" s="42" t="s">
        <v>126</v>
      </c>
      <c r="O70" s="44" t="s">
        <v>336</v>
      </c>
      <c r="P70" s="52">
        <v>1650</v>
      </c>
      <c r="Q70" s="52">
        <v>1550</v>
      </c>
      <c r="R70" s="46" t="s">
        <v>337</v>
      </c>
      <c r="S70" s="47" t="s">
        <v>55</v>
      </c>
    </row>
    <row r="71" spans="1:20" ht="117.75" customHeight="1" x14ac:dyDescent="0.35">
      <c r="A71" s="47" t="s">
        <v>13</v>
      </c>
      <c r="B71" s="47" t="s">
        <v>43</v>
      </c>
      <c r="C71" s="243">
        <v>45673</v>
      </c>
      <c r="D71" s="41" t="str">
        <f t="shared" si="3"/>
        <v>n/a - terminated</v>
      </c>
      <c r="E71" s="41" t="s">
        <v>61</v>
      </c>
      <c r="F71" s="156" t="s">
        <v>338</v>
      </c>
      <c r="G71" s="47" t="s">
        <v>46</v>
      </c>
      <c r="H71" s="47" t="s">
        <v>198</v>
      </c>
      <c r="I71" s="44" t="s">
        <v>24</v>
      </c>
      <c r="J71" s="48" t="s">
        <v>64</v>
      </c>
      <c r="K71" s="44" t="s">
        <v>64</v>
      </c>
      <c r="L71" s="44" t="s">
        <v>65</v>
      </c>
      <c r="M71" s="44" t="s">
        <v>65</v>
      </c>
      <c r="N71" s="42" t="s">
        <v>65</v>
      </c>
      <c r="O71" s="42" t="s">
        <v>65</v>
      </c>
      <c r="P71" s="44" t="s">
        <v>65</v>
      </c>
      <c r="Q71" s="44" t="s">
        <v>65</v>
      </c>
      <c r="R71" s="46" t="s">
        <v>339</v>
      </c>
      <c r="S71" s="47" t="s">
        <v>55</v>
      </c>
    </row>
    <row r="72" spans="1:20" ht="122.15" customHeight="1" x14ac:dyDescent="0.35">
      <c r="A72" s="47" t="s">
        <v>13</v>
      </c>
      <c r="B72" s="47" t="s">
        <v>43</v>
      </c>
      <c r="C72" s="243">
        <v>45679</v>
      </c>
      <c r="D72" s="41">
        <f t="shared" si="3"/>
        <v>45769</v>
      </c>
      <c r="E72" s="63" t="s">
        <v>44</v>
      </c>
      <c r="F72" s="32" t="s">
        <v>340</v>
      </c>
      <c r="G72" s="47" t="s">
        <v>46</v>
      </c>
      <c r="H72" s="47" t="s">
        <v>341</v>
      </c>
      <c r="I72" s="44" t="s">
        <v>16</v>
      </c>
      <c r="J72" s="45" t="s">
        <v>48</v>
      </c>
      <c r="K72" s="44" t="s">
        <v>49</v>
      </c>
      <c r="L72" s="45">
        <v>90</v>
      </c>
      <c r="M72" s="42" t="s">
        <v>51</v>
      </c>
      <c r="N72" s="42" t="s">
        <v>231</v>
      </c>
      <c r="O72" s="44" t="s">
        <v>342</v>
      </c>
      <c r="P72" s="42">
        <v>58</v>
      </c>
      <c r="Q72" s="42">
        <v>34</v>
      </c>
      <c r="R72" s="46" t="s">
        <v>343</v>
      </c>
      <c r="S72" s="47" t="s">
        <v>55</v>
      </c>
    </row>
    <row r="73" spans="1:20" ht="140.25" customHeight="1" x14ac:dyDescent="0.35">
      <c r="A73" s="47" t="s">
        <v>13</v>
      </c>
      <c r="B73" s="44" t="s">
        <v>43</v>
      </c>
      <c r="C73" s="243">
        <v>45680</v>
      </c>
      <c r="D73" s="41">
        <f t="shared" si="3"/>
        <v>45770</v>
      </c>
      <c r="E73" s="63" t="s">
        <v>44</v>
      </c>
      <c r="F73" s="36" t="s">
        <v>344</v>
      </c>
      <c r="G73" s="43" t="s">
        <v>217</v>
      </c>
      <c r="H73" s="47" t="s">
        <v>345</v>
      </c>
      <c r="I73" s="44" t="s">
        <v>16</v>
      </c>
      <c r="J73" s="48" t="s">
        <v>48</v>
      </c>
      <c r="K73" s="44" t="s">
        <v>49</v>
      </c>
      <c r="L73" s="45">
        <v>90</v>
      </c>
      <c r="M73" s="43" t="s">
        <v>79</v>
      </c>
      <c r="N73" s="43" t="s">
        <v>126</v>
      </c>
      <c r="O73" s="47" t="s">
        <v>346</v>
      </c>
      <c r="P73" s="52">
        <v>26958</v>
      </c>
      <c r="Q73" s="42" t="s">
        <v>16</v>
      </c>
      <c r="R73" s="46" t="s">
        <v>347</v>
      </c>
      <c r="S73" s="44" t="s">
        <v>55</v>
      </c>
    </row>
    <row r="74" spans="1:20" ht="129.75" customHeight="1" x14ac:dyDescent="0.35">
      <c r="A74" s="63" t="s">
        <v>13</v>
      </c>
      <c r="B74" s="44" t="s">
        <v>43</v>
      </c>
      <c r="C74" s="245">
        <v>45693</v>
      </c>
      <c r="D74" s="60">
        <f t="shared" si="3"/>
        <v>45783</v>
      </c>
      <c r="E74" s="63" t="s">
        <v>44</v>
      </c>
      <c r="F74" s="36" t="s">
        <v>348</v>
      </c>
      <c r="G74" s="43" t="s">
        <v>46</v>
      </c>
      <c r="H74" s="47" t="s">
        <v>185</v>
      </c>
      <c r="I74" s="47" t="s">
        <v>16</v>
      </c>
      <c r="J74" s="45" t="s">
        <v>48</v>
      </c>
      <c r="K74" s="44" t="s">
        <v>49</v>
      </c>
      <c r="L74" s="45">
        <v>90</v>
      </c>
      <c r="M74" s="43" t="s">
        <v>79</v>
      </c>
      <c r="N74" s="42" t="s">
        <v>231</v>
      </c>
      <c r="O74" s="44" t="s">
        <v>349</v>
      </c>
      <c r="P74" s="52">
        <v>1100</v>
      </c>
      <c r="Q74" s="52">
        <v>1000</v>
      </c>
      <c r="R74" s="49" t="s">
        <v>350</v>
      </c>
      <c r="S74" s="44" t="s">
        <v>55</v>
      </c>
    </row>
    <row r="75" spans="1:20" ht="153.75" customHeight="1" x14ac:dyDescent="0.35">
      <c r="A75" s="47" t="s">
        <v>13</v>
      </c>
      <c r="B75" s="44" t="s">
        <v>43</v>
      </c>
      <c r="C75" s="243">
        <v>45693</v>
      </c>
      <c r="D75" s="60">
        <f t="shared" si="3"/>
        <v>45783</v>
      </c>
      <c r="E75" s="60" t="s">
        <v>44</v>
      </c>
      <c r="F75" s="36" t="s">
        <v>351</v>
      </c>
      <c r="G75" s="43" t="s">
        <v>46</v>
      </c>
      <c r="H75" s="47" t="s">
        <v>122</v>
      </c>
      <c r="I75" s="47" t="s">
        <v>16</v>
      </c>
      <c r="J75" s="48" t="s">
        <v>48</v>
      </c>
      <c r="K75" s="44" t="s">
        <v>49</v>
      </c>
      <c r="L75" s="45">
        <v>90</v>
      </c>
      <c r="M75" s="43" t="s">
        <v>51</v>
      </c>
      <c r="N75" s="42" t="s">
        <v>52</v>
      </c>
      <c r="O75" s="47" t="s">
        <v>352</v>
      </c>
      <c r="P75" s="42">
        <v>350</v>
      </c>
      <c r="Q75" s="43">
        <v>130</v>
      </c>
      <c r="R75" s="46" t="s">
        <v>353</v>
      </c>
      <c r="S75" s="44" t="s">
        <v>55</v>
      </c>
    </row>
    <row r="76" spans="1:20" ht="96" customHeight="1" x14ac:dyDescent="0.35">
      <c r="A76" s="47" t="s">
        <v>13</v>
      </c>
      <c r="B76" s="44" t="s">
        <v>43</v>
      </c>
      <c r="C76" s="243">
        <v>45700</v>
      </c>
      <c r="D76" s="41" t="str">
        <f t="shared" si="3"/>
        <v xml:space="preserve">Not recommended  </v>
      </c>
      <c r="E76" s="60" t="s">
        <v>44</v>
      </c>
      <c r="F76" s="32" t="s">
        <v>354</v>
      </c>
      <c r="G76" s="47" t="s">
        <v>110</v>
      </c>
      <c r="H76" s="44" t="s">
        <v>355</v>
      </c>
      <c r="I76" s="44" t="s">
        <v>21</v>
      </c>
      <c r="J76" s="48" t="s">
        <v>48</v>
      </c>
      <c r="K76" s="44" t="s">
        <v>49</v>
      </c>
      <c r="L76" s="44" t="s">
        <v>22</v>
      </c>
      <c r="M76" s="42" t="s">
        <v>79</v>
      </c>
      <c r="N76" s="44" t="s">
        <v>22</v>
      </c>
      <c r="O76" s="44" t="s">
        <v>22</v>
      </c>
      <c r="P76" s="44" t="s">
        <v>22</v>
      </c>
      <c r="Q76" s="44" t="s">
        <v>22</v>
      </c>
      <c r="R76" s="46" t="s">
        <v>356</v>
      </c>
      <c r="S76" s="47" t="s">
        <v>55</v>
      </c>
    </row>
    <row r="77" spans="1:20" ht="122.25" customHeight="1" x14ac:dyDescent="0.35">
      <c r="A77" s="47" t="s">
        <v>13</v>
      </c>
      <c r="B77" s="44" t="s">
        <v>43</v>
      </c>
      <c r="C77" s="243">
        <v>45700</v>
      </c>
      <c r="D77" s="41">
        <f t="shared" si="3"/>
        <v>45790</v>
      </c>
      <c r="E77" s="63" t="s">
        <v>44</v>
      </c>
      <c r="F77" s="36" t="s">
        <v>357</v>
      </c>
      <c r="G77" s="43" t="s">
        <v>46</v>
      </c>
      <c r="H77" s="47" t="s">
        <v>358</v>
      </c>
      <c r="I77" s="43" t="s">
        <v>17</v>
      </c>
      <c r="J77" s="48" t="s">
        <v>48</v>
      </c>
      <c r="K77" s="44" t="s">
        <v>49</v>
      </c>
      <c r="L77" s="45">
        <v>90</v>
      </c>
      <c r="M77" s="35" t="s">
        <v>79</v>
      </c>
      <c r="N77" s="42" t="s">
        <v>75</v>
      </c>
      <c r="O77" s="44" t="s">
        <v>359</v>
      </c>
      <c r="P77" s="42" t="s">
        <v>360</v>
      </c>
      <c r="Q77" s="42" t="s">
        <v>360</v>
      </c>
      <c r="R77" s="49" t="s">
        <v>361</v>
      </c>
      <c r="S77" s="44" t="s">
        <v>55</v>
      </c>
    </row>
    <row r="78" spans="1:20" ht="164.25" customHeight="1" x14ac:dyDescent="0.35">
      <c r="A78" s="47" t="s">
        <v>13</v>
      </c>
      <c r="B78" s="44" t="s">
        <v>43</v>
      </c>
      <c r="C78" s="243">
        <v>45700</v>
      </c>
      <c r="D78" s="41">
        <f t="shared" si="3"/>
        <v>45790</v>
      </c>
      <c r="E78" s="41" t="s">
        <v>44</v>
      </c>
      <c r="F78" s="36" t="s">
        <v>362</v>
      </c>
      <c r="G78" s="43" t="s">
        <v>46</v>
      </c>
      <c r="H78" s="47" t="s">
        <v>358</v>
      </c>
      <c r="I78" s="47" t="s">
        <v>16</v>
      </c>
      <c r="J78" s="48" t="s">
        <v>48</v>
      </c>
      <c r="K78" s="44" t="s">
        <v>49</v>
      </c>
      <c r="L78" s="45">
        <v>90</v>
      </c>
      <c r="M78" s="43" t="s">
        <v>79</v>
      </c>
      <c r="N78" s="42" t="s">
        <v>52</v>
      </c>
      <c r="O78" s="44" t="s">
        <v>363</v>
      </c>
      <c r="P78" s="42">
        <v>28</v>
      </c>
      <c r="Q78" s="42">
        <v>28</v>
      </c>
      <c r="R78" s="46" t="s">
        <v>364</v>
      </c>
      <c r="S78" s="44" t="s">
        <v>55</v>
      </c>
    </row>
    <row r="79" spans="1:20" ht="120" customHeight="1" x14ac:dyDescent="0.35">
      <c r="A79" s="47" t="s">
        <v>13</v>
      </c>
      <c r="B79" s="44" t="s">
        <v>43</v>
      </c>
      <c r="C79" s="243">
        <v>45700</v>
      </c>
      <c r="D79" s="41">
        <f t="shared" si="3"/>
        <v>45730</v>
      </c>
      <c r="E79" s="63" t="s">
        <v>44</v>
      </c>
      <c r="F79" s="36" t="s">
        <v>365</v>
      </c>
      <c r="G79" s="43" t="s">
        <v>46</v>
      </c>
      <c r="H79" s="47" t="s">
        <v>185</v>
      </c>
      <c r="I79" s="44" t="s">
        <v>16</v>
      </c>
      <c r="J79" s="48" t="s">
        <v>48</v>
      </c>
      <c r="K79" s="44" t="s">
        <v>49</v>
      </c>
      <c r="L79" s="45">
        <v>30</v>
      </c>
      <c r="M79" s="43" t="s">
        <v>79</v>
      </c>
      <c r="N79" s="42" t="s">
        <v>126</v>
      </c>
      <c r="O79" s="44" t="s">
        <v>366</v>
      </c>
      <c r="P79" s="52">
        <v>296</v>
      </c>
      <c r="Q79" s="42">
        <v>147</v>
      </c>
      <c r="R79" s="46" t="s">
        <v>367</v>
      </c>
      <c r="S79" s="44" t="s">
        <v>161</v>
      </c>
    </row>
    <row r="80" spans="1:20" ht="124.4" customHeight="1" x14ac:dyDescent="0.35">
      <c r="A80" s="47" t="s">
        <v>13</v>
      </c>
      <c r="B80" s="44" t="s">
        <v>43</v>
      </c>
      <c r="C80" s="243">
        <v>45707</v>
      </c>
      <c r="D80" s="41">
        <f t="shared" si="3"/>
        <v>45737</v>
      </c>
      <c r="E80" s="60" t="s">
        <v>44</v>
      </c>
      <c r="F80" s="32" t="s">
        <v>368</v>
      </c>
      <c r="G80" s="47" t="s">
        <v>46</v>
      </c>
      <c r="H80" s="44" t="s">
        <v>122</v>
      </c>
      <c r="I80" s="44" t="s">
        <v>17</v>
      </c>
      <c r="J80" s="45" t="s">
        <v>48</v>
      </c>
      <c r="K80" s="44" t="s">
        <v>49</v>
      </c>
      <c r="L80" s="44">
        <v>30</v>
      </c>
      <c r="M80" s="42" t="s">
        <v>186</v>
      </c>
      <c r="N80" s="42" t="s">
        <v>52</v>
      </c>
      <c r="O80" s="44" t="s">
        <v>369</v>
      </c>
      <c r="P80" s="52">
        <v>1700</v>
      </c>
      <c r="Q80" s="42">
        <v>540</v>
      </c>
      <c r="R80" s="46" t="s">
        <v>370</v>
      </c>
      <c r="S80" s="47" t="s">
        <v>161</v>
      </c>
      <c r="T80" s="217"/>
    </row>
    <row r="81" spans="1:20" ht="132" customHeight="1" x14ac:dyDescent="0.35">
      <c r="A81" s="47" t="s">
        <v>13</v>
      </c>
      <c r="B81" s="44" t="s">
        <v>43</v>
      </c>
      <c r="C81" s="243">
        <v>45707</v>
      </c>
      <c r="D81" s="41">
        <f t="shared" si="3"/>
        <v>45797</v>
      </c>
      <c r="E81" s="63" t="s">
        <v>44</v>
      </c>
      <c r="F81" s="36" t="s">
        <v>371</v>
      </c>
      <c r="G81" s="43" t="s">
        <v>46</v>
      </c>
      <c r="H81" s="47" t="s">
        <v>122</v>
      </c>
      <c r="I81" s="44" t="s">
        <v>17</v>
      </c>
      <c r="J81" s="48" t="s">
        <v>48</v>
      </c>
      <c r="K81" s="44" t="s">
        <v>49</v>
      </c>
      <c r="L81" s="42">
        <v>90</v>
      </c>
      <c r="M81" s="43" t="s">
        <v>79</v>
      </c>
      <c r="N81" s="42" t="s">
        <v>75</v>
      </c>
      <c r="O81" s="44" t="s">
        <v>359</v>
      </c>
      <c r="P81" s="42" t="s">
        <v>372</v>
      </c>
      <c r="Q81" s="42" t="s">
        <v>372</v>
      </c>
      <c r="R81" s="46" t="s">
        <v>373</v>
      </c>
      <c r="S81" s="47" t="s">
        <v>55</v>
      </c>
    </row>
    <row r="82" spans="1:20" ht="122.25" customHeight="1" x14ac:dyDescent="0.35">
      <c r="A82" s="47" t="s">
        <v>13</v>
      </c>
      <c r="B82" s="44" t="s">
        <v>43</v>
      </c>
      <c r="C82" s="243">
        <v>45714</v>
      </c>
      <c r="D82" s="41">
        <f t="shared" si="3"/>
        <v>45804</v>
      </c>
      <c r="E82" s="63" t="s">
        <v>44</v>
      </c>
      <c r="F82" s="36" t="s">
        <v>374</v>
      </c>
      <c r="G82" s="43" t="s">
        <v>46</v>
      </c>
      <c r="H82" s="47" t="s">
        <v>122</v>
      </c>
      <c r="I82" s="44" t="s">
        <v>16</v>
      </c>
      <c r="J82" s="48" t="s">
        <v>48</v>
      </c>
      <c r="K82" s="47" t="s">
        <v>116</v>
      </c>
      <c r="L82" s="45">
        <v>90</v>
      </c>
      <c r="M82" s="43" t="s">
        <v>79</v>
      </c>
      <c r="N82" s="42" t="s">
        <v>52</v>
      </c>
      <c r="O82" s="44" t="s">
        <v>375</v>
      </c>
      <c r="P82" s="42">
        <v>690</v>
      </c>
      <c r="Q82" s="42">
        <v>665</v>
      </c>
      <c r="R82" s="46" t="s">
        <v>376</v>
      </c>
      <c r="S82" s="44" t="s">
        <v>55</v>
      </c>
    </row>
    <row r="83" spans="1:20" ht="158.25" customHeight="1" x14ac:dyDescent="0.35">
      <c r="A83" s="47" t="s">
        <v>13</v>
      </c>
      <c r="B83" s="44" t="s">
        <v>43</v>
      </c>
      <c r="C83" s="243">
        <v>45714</v>
      </c>
      <c r="D83" s="41" t="str">
        <f t="shared" si="3"/>
        <v>n/a - managed access agreement</v>
      </c>
      <c r="E83" s="41" t="s">
        <v>44</v>
      </c>
      <c r="F83" s="32" t="s">
        <v>377</v>
      </c>
      <c r="G83" s="42" t="s">
        <v>140</v>
      </c>
      <c r="H83" s="47" t="s">
        <v>141</v>
      </c>
      <c r="I83" s="44" t="s">
        <v>20</v>
      </c>
      <c r="J83" s="48" t="s">
        <v>48</v>
      </c>
      <c r="K83" s="44" t="s">
        <v>49</v>
      </c>
      <c r="L83" s="44" t="s">
        <v>177</v>
      </c>
      <c r="M83" s="65" t="s">
        <v>236</v>
      </c>
      <c r="N83" s="42" t="s">
        <v>231</v>
      </c>
      <c r="O83" s="44" t="s">
        <v>237</v>
      </c>
      <c r="P83" s="52">
        <v>1800</v>
      </c>
      <c r="Q83" s="42">
        <v>95</v>
      </c>
      <c r="R83" s="80" t="s">
        <v>378</v>
      </c>
      <c r="S83" s="47" t="s">
        <v>55</v>
      </c>
    </row>
    <row r="84" spans="1:20" ht="179.25" customHeight="1" x14ac:dyDescent="0.35">
      <c r="A84" s="47" t="s">
        <v>13</v>
      </c>
      <c r="B84" s="44" t="s">
        <v>43</v>
      </c>
      <c r="C84" s="243">
        <v>45721</v>
      </c>
      <c r="D84" s="41">
        <f t="shared" si="3"/>
        <v>45811</v>
      </c>
      <c r="E84" s="60" t="s">
        <v>44</v>
      </c>
      <c r="F84" s="32" t="s">
        <v>379</v>
      </c>
      <c r="G84" s="47" t="s">
        <v>71</v>
      </c>
      <c r="H84" s="44" t="s">
        <v>380</v>
      </c>
      <c r="I84" s="44" t="s">
        <v>18</v>
      </c>
      <c r="J84" s="45" t="s">
        <v>84</v>
      </c>
      <c r="K84" s="44" t="s">
        <v>85</v>
      </c>
      <c r="L84" s="44">
        <v>90</v>
      </c>
      <c r="M84" s="42" t="s">
        <v>79</v>
      </c>
      <c r="N84" s="42" t="s">
        <v>126</v>
      </c>
      <c r="O84" s="44" t="s">
        <v>381</v>
      </c>
      <c r="P84" s="52">
        <v>14600</v>
      </c>
      <c r="Q84" s="52">
        <v>2300</v>
      </c>
      <c r="R84" s="46" t="s">
        <v>382</v>
      </c>
      <c r="S84" s="47" t="s">
        <v>55</v>
      </c>
      <c r="T84" s="217"/>
    </row>
    <row r="85" spans="1:20" ht="233.25" customHeight="1" x14ac:dyDescent="0.35">
      <c r="A85" s="47" t="s">
        <v>13</v>
      </c>
      <c r="B85" s="44" t="s">
        <v>43</v>
      </c>
      <c r="C85" s="244">
        <v>45728</v>
      </c>
      <c r="D85" s="41" t="str">
        <f t="shared" si="3"/>
        <v>Not recommended</v>
      </c>
      <c r="E85" s="41" t="s">
        <v>44</v>
      </c>
      <c r="F85" s="32" t="s">
        <v>383</v>
      </c>
      <c r="G85" s="42" t="s">
        <v>46</v>
      </c>
      <c r="H85" s="47" t="s">
        <v>145</v>
      </c>
      <c r="I85" s="44" t="s">
        <v>21</v>
      </c>
      <c r="J85" s="48" t="s">
        <v>64</v>
      </c>
      <c r="K85" s="47" t="s">
        <v>64</v>
      </c>
      <c r="L85" s="44" t="s">
        <v>21</v>
      </c>
      <c r="M85" s="44" t="s">
        <v>51</v>
      </c>
      <c r="N85" s="44" t="s">
        <v>22</v>
      </c>
      <c r="O85" s="44" t="s">
        <v>22</v>
      </c>
      <c r="P85" s="44" t="s">
        <v>22</v>
      </c>
      <c r="Q85" s="44" t="s">
        <v>22</v>
      </c>
      <c r="R85" s="46" t="s">
        <v>384</v>
      </c>
      <c r="S85" s="47" t="s">
        <v>55</v>
      </c>
      <c r="T85" s="217"/>
    </row>
    <row r="86" spans="1:20" ht="124.5" customHeight="1" x14ac:dyDescent="0.35">
      <c r="A86" s="47" t="s">
        <v>13</v>
      </c>
      <c r="B86" s="44" t="s">
        <v>43</v>
      </c>
      <c r="C86" s="243">
        <v>45728</v>
      </c>
      <c r="D86" s="41" t="str">
        <f t="shared" si="3"/>
        <v>n/a - terminated</v>
      </c>
      <c r="E86" s="41" t="s">
        <v>61</v>
      </c>
      <c r="F86" s="36" t="s">
        <v>385</v>
      </c>
      <c r="G86" s="47" t="s">
        <v>46</v>
      </c>
      <c r="H86" s="44" t="s">
        <v>122</v>
      </c>
      <c r="I86" s="44" t="s">
        <v>24</v>
      </c>
      <c r="J86" s="48" t="s">
        <v>64</v>
      </c>
      <c r="K86" s="44" t="s">
        <v>64</v>
      </c>
      <c r="L86" s="42" t="s">
        <v>65</v>
      </c>
      <c r="M86" s="44" t="s">
        <v>65</v>
      </c>
      <c r="N86" s="42" t="s">
        <v>65</v>
      </c>
      <c r="O86" s="42" t="s">
        <v>65</v>
      </c>
      <c r="P86" s="44" t="s">
        <v>65</v>
      </c>
      <c r="Q86" s="44" t="s">
        <v>65</v>
      </c>
      <c r="R86" s="46" t="s">
        <v>386</v>
      </c>
      <c r="S86" s="44" t="s">
        <v>55</v>
      </c>
    </row>
    <row r="87" spans="1:20" ht="124.4" customHeight="1" x14ac:dyDescent="0.35">
      <c r="A87" s="47" t="s">
        <v>13</v>
      </c>
      <c r="B87" s="44" t="s">
        <v>43</v>
      </c>
      <c r="C87" s="244">
        <v>45742</v>
      </c>
      <c r="D87" s="41">
        <f t="shared" si="3"/>
        <v>45832</v>
      </c>
      <c r="E87" s="41" t="s">
        <v>44</v>
      </c>
      <c r="F87" s="32" t="s">
        <v>387</v>
      </c>
      <c r="G87" s="42" t="s">
        <v>46</v>
      </c>
      <c r="H87" s="47" t="s">
        <v>74</v>
      </c>
      <c r="I87" s="44" t="s">
        <v>16</v>
      </c>
      <c r="J87" s="45" t="s">
        <v>48</v>
      </c>
      <c r="K87" s="44" t="s">
        <v>49</v>
      </c>
      <c r="L87" s="44">
        <v>90</v>
      </c>
      <c r="M87" s="44" t="s">
        <v>51</v>
      </c>
      <c r="N87" s="42" t="s">
        <v>75</v>
      </c>
      <c r="O87" s="44" t="s">
        <v>388</v>
      </c>
      <c r="P87" s="42">
        <v>570</v>
      </c>
      <c r="Q87" s="42">
        <v>180</v>
      </c>
      <c r="R87" s="46" t="s">
        <v>389</v>
      </c>
      <c r="S87" s="47" t="s">
        <v>55</v>
      </c>
    </row>
    <row r="88" spans="1:20" ht="210" customHeight="1" x14ac:dyDescent="0.35">
      <c r="A88" s="47" t="s">
        <v>13</v>
      </c>
      <c r="B88" s="44" t="s">
        <v>43</v>
      </c>
      <c r="C88" s="243">
        <v>45742</v>
      </c>
      <c r="D88" s="41">
        <f t="shared" si="3"/>
        <v>45832</v>
      </c>
      <c r="E88" s="63" t="s">
        <v>44</v>
      </c>
      <c r="F88" s="32" t="s">
        <v>390</v>
      </c>
      <c r="G88" s="47" t="s">
        <v>46</v>
      </c>
      <c r="H88" s="44" t="s">
        <v>104</v>
      </c>
      <c r="I88" s="44" t="s">
        <v>16</v>
      </c>
      <c r="J88" s="44" t="s">
        <v>48</v>
      </c>
      <c r="K88" s="44" t="s">
        <v>49</v>
      </c>
      <c r="L88" s="42">
        <v>90</v>
      </c>
      <c r="M88" s="43" t="s">
        <v>51</v>
      </c>
      <c r="N88" s="42" t="s">
        <v>52</v>
      </c>
      <c r="O88" s="44" t="s">
        <v>391</v>
      </c>
      <c r="P88" s="42">
        <v>70</v>
      </c>
      <c r="Q88" s="42">
        <v>65</v>
      </c>
      <c r="R88" s="50" t="s">
        <v>392</v>
      </c>
      <c r="S88" s="47" t="s">
        <v>55</v>
      </c>
    </row>
    <row r="89" spans="1:20" ht="115.5" customHeight="1" x14ac:dyDescent="0.35">
      <c r="A89" s="47" t="s">
        <v>13</v>
      </c>
      <c r="B89" s="44" t="s">
        <v>43</v>
      </c>
      <c r="C89" s="244">
        <v>45742</v>
      </c>
      <c r="D89" s="41">
        <f t="shared" si="3"/>
        <v>45832</v>
      </c>
      <c r="E89" s="60" t="s">
        <v>44</v>
      </c>
      <c r="F89" s="32" t="s">
        <v>393</v>
      </c>
      <c r="G89" s="42" t="s">
        <v>89</v>
      </c>
      <c r="H89" s="47" t="s">
        <v>394</v>
      </c>
      <c r="I89" s="44" t="s">
        <v>16</v>
      </c>
      <c r="J89" s="48" t="s">
        <v>48</v>
      </c>
      <c r="K89" s="44" t="s">
        <v>116</v>
      </c>
      <c r="L89" s="44">
        <v>90</v>
      </c>
      <c r="M89" s="44" t="s">
        <v>79</v>
      </c>
      <c r="N89" s="42" t="s">
        <v>52</v>
      </c>
      <c r="O89" s="44" t="s">
        <v>395</v>
      </c>
      <c r="P89" s="52">
        <v>1500</v>
      </c>
      <c r="Q89" s="44">
        <v>730</v>
      </c>
      <c r="R89" s="46" t="s">
        <v>396</v>
      </c>
      <c r="S89" s="47" t="s">
        <v>55</v>
      </c>
    </row>
    <row r="90" spans="1:20" ht="169.5" customHeight="1" x14ac:dyDescent="0.35">
      <c r="A90" s="47" t="s">
        <v>397</v>
      </c>
      <c r="B90" s="44" t="s">
        <v>43</v>
      </c>
      <c r="C90" s="243">
        <v>45749</v>
      </c>
      <c r="D90" s="41">
        <f t="shared" si="3"/>
        <v>45839</v>
      </c>
      <c r="E90" s="41" t="s">
        <v>44</v>
      </c>
      <c r="F90" s="36" t="s">
        <v>398</v>
      </c>
      <c r="G90" s="43" t="s">
        <v>140</v>
      </c>
      <c r="H90" s="86" t="s">
        <v>176</v>
      </c>
      <c r="I90" s="47" t="s">
        <v>16</v>
      </c>
      <c r="J90" s="48" t="s">
        <v>48</v>
      </c>
      <c r="K90" s="44" t="s">
        <v>49</v>
      </c>
      <c r="L90" s="45">
        <v>90</v>
      </c>
      <c r="M90" s="43" t="s">
        <v>51</v>
      </c>
      <c r="N90" s="42" t="s">
        <v>52</v>
      </c>
      <c r="O90" s="44" t="s">
        <v>399</v>
      </c>
      <c r="P90" s="52">
        <v>1900</v>
      </c>
      <c r="Q90" s="42">
        <v>730</v>
      </c>
      <c r="R90" s="46" t="s">
        <v>400</v>
      </c>
      <c r="S90" s="44" t="s">
        <v>55</v>
      </c>
    </row>
    <row r="91" spans="1:20" ht="99.65" customHeight="1" x14ac:dyDescent="0.35">
      <c r="A91" s="47" t="s">
        <v>397</v>
      </c>
      <c r="B91" s="44" t="s">
        <v>43</v>
      </c>
      <c r="C91" s="243">
        <v>45749</v>
      </c>
      <c r="D91" s="41" t="str">
        <f t="shared" si="3"/>
        <v>n/a - terminated</v>
      </c>
      <c r="E91" s="41" t="s">
        <v>61</v>
      </c>
      <c r="F91" s="36" t="s">
        <v>401</v>
      </c>
      <c r="G91" s="43" t="s">
        <v>46</v>
      </c>
      <c r="H91" s="47" t="s">
        <v>402</v>
      </c>
      <c r="I91" s="47" t="s">
        <v>24</v>
      </c>
      <c r="J91" s="48" t="s">
        <v>64</v>
      </c>
      <c r="K91" s="44" t="s">
        <v>64</v>
      </c>
      <c r="L91" s="42" t="s">
        <v>65</v>
      </c>
      <c r="M91" s="44" t="s">
        <v>65</v>
      </c>
      <c r="N91" s="42" t="s">
        <v>65</v>
      </c>
      <c r="O91" s="42" t="s">
        <v>65</v>
      </c>
      <c r="P91" s="44" t="s">
        <v>65</v>
      </c>
      <c r="Q91" s="44" t="s">
        <v>65</v>
      </c>
      <c r="R91" s="46" t="s">
        <v>403</v>
      </c>
      <c r="S91" s="44" t="s">
        <v>55</v>
      </c>
    </row>
    <row r="92" spans="1:20" ht="99.65" customHeight="1" x14ac:dyDescent="0.35">
      <c r="A92" s="47" t="s">
        <v>397</v>
      </c>
      <c r="B92" s="44" t="s">
        <v>43</v>
      </c>
      <c r="C92" s="243">
        <v>45749</v>
      </c>
      <c r="D92" s="41" t="str">
        <f t="shared" si="3"/>
        <v xml:space="preserve">Not recommended  </v>
      </c>
      <c r="E92" s="63" t="s">
        <v>44</v>
      </c>
      <c r="F92" s="32" t="s">
        <v>404</v>
      </c>
      <c r="G92" s="47" t="s">
        <v>171</v>
      </c>
      <c r="H92" s="44" t="s">
        <v>405</v>
      </c>
      <c r="I92" s="44" t="s">
        <v>21</v>
      </c>
      <c r="J92" s="48" t="s">
        <v>64</v>
      </c>
      <c r="K92" s="47" t="s">
        <v>64</v>
      </c>
      <c r="L92" s="44" t="s">
        <v>22</v>
      </c>
      <c r="M92" s="43" t="s">
        <v>186</v>
      </c>
      <c r="N92" s="44" t="s">
        <v>22</v>
      </c>
      <c r="O92" s="44" t="s">
        <v>22</v>
      </c>
      <c r="P92" s="44" t="s">
        <v>22</v>
      </c>
      <c r="Q92" s="44" t="s">
        <v>22</v>
      </c>
      <c r="R92" s="46" t="s">
        <v>406</v>
      </c>
      <c r="S92" s="47" t="s">
        <v>120</v>
      </c>
    </row>
    <row r="93" spans="1:20" ht="125.25" customHeight="1" x14ac:dyDescent="0.35">
      <c r="A93" s="47" t="s">
        <v>397</v>
      </c>
      <c r="B93" s="44" t="s">
        <v>43</v>
      </c>
      <c r="C93" s="243">
        <v>45762</v>
      </c>
      <c r="D93" s="60">
        <f t="shared" si="3"/>
        <v>45852</v>
      </c>
      <c r="E93" s="63" t="s">
        <v>44</v>
      </c>
      <c r="F93" s="32" t="s">
        <v>407</v>
      </c>
      <c r="G93" s="47" t="s">
        <v>110</v>
      </c>
      <c r="H93" s="94" t="s">
        <v>315</v>
      </c>
      <c r="I93" s="44" t="s">
        <v>16</v>
      </c>
      <c r="J93" s="45" t="s">
        <v>48</v>
      </c>
      <c r="K93" s="44" t="s">
        <v>49</v>
      </c>
      <c r="L93" s="44">
        <v>90</v>
      </c>
      <c r="M93" s="42" t="s">
        <v>79</v>
      </c>
      <c r="N93" s="44" t="s">
        <v>126</v>
      </c>
      <c r="O93" s="44" t="s">
        <v>408</v>
      </c>
      <c r="P93" s="52">
        <v>43824</v>
      </c>
      <c r="Q93" s="42" t="s">
        <v>16</v>
      </c>
      <c r="R93" s="46" t="s">
        <v>409</v>
      </c>
      <c r="S93" s="47" t="s">
        <v>55</v>
      </c>
    </row>
    <row r="94" spans="1:20" ht="106.5" customHeight="1" x14ac:dyDescent="0.35">
      <c r="A94" s="47" t="s">
        <v>397</v>
      </c>
      <c r="B94" s="44" t="s">
        <v>43</v>
      </c>
      <c r="C94" s="243">
        <v>45762</v>
      </c>
      <c r="D94" s="41">
        <f t="shared" si="3"/>
        <v>45852</v>
      </c>
      <c r="E94" s="41" t="s">
        <v>44</v>
      </c>
      <c r="F94" s="36" t="s">
        <v>410</v>
      </c>
      <c r="G94" s="42" t="s">
        <v>140</v>
      </c>
      <c r="H94" s="47" t="s">
        <v>411</v>
      </c>
      <c r="I94" s="44" t="s">
        <v>18</v>
      </c>
      <c r="J94" s="45" t="s">
        <v>48</v>
      </c>
      <c r="K94" s="44" t="s">
        <v>116</v>
      </c>
      <c r="L94" s="44">
        <v>90</v>
      </c>
      <c r="M94" s="42" t="s">
        <v>79</v>
      </c>
      <c r="N94" s="44" t="s">
        <v>126</v>
      </c>
      <c r="O94" s="44" t="s">
        <v>412</v>
      </c>
      <c r="P94" s="191">
        <v>290</v>
      </c>
      <c r="Q94" s="42">
        <v>150</v>
      </c>
      <c r="R94" s="46" t="s">
        <v>413</v>
      </c>
      <c r="S94" s="47" t="s">
        <v>55</v>
      </c>
    </row>
    <row r="95" spans="1:20" ht="114.75" customHeight="1" x14ac:dyDescent="0.35">
      <c r="A95" s="242" t="s">
        <v>397</v>
      </c>
      <c r="B95" s="44" t="s">
        <v>43</v>
      </c>
      <c r="C95" s="243">
        <v>45763</v>
      </c>
      <c r="D95" s="41">
        <f t="shared" si="3"/>
        <v>45853</v>
      </c>
      <c r="E95" s="41" t="s">
        <v>44</v>
      </c>
      <c r="F95" s="32" t="s">
        <v>414</v>
      </c>
      <c r="G95" s="42" t="s">
        <v>46</v>
      </c>
      <c r="H95" s="47" t="s">
        <v>415</v>
      </c>
      <c r="I95" s="44" t="s">
        <v>16</v>
      </c>
      <c r="J95" s="45" t="s">
        <v>48</v>
      </c>
      <c r="K95" s="44" t="s">
        <v>49</v>
      </c>
      <c r="L95" s="42">
        <v>90</v>
      </c>
      <c r="M95" s="42" t="s">
        <v>79</v>
      </c>
      <c r="N95" s="44" t="s">
        <v>126</v>
      </c>
      <c r="O95" s="44" t="s">
        <v>416</v>
      </c>
      <c r="P95" s="42">
        <v>900</v>
      </c>
      <c r="Q95" s="42">
        <v>450</v>
      </c>
      <c r="R95" s="46" t="s">
        <v>417</v>
      </c>
      <c r="S95" s="47" t="s">
        <v>55</v>
      </c>
      <c r="T95" s="217"/>
    </row>
    <row r="96" spans="1:20" ht="143.25" customHeight="1" x14ac:dyDescent="0.35">
      <c r="A96" s="47" t="s">
        <v>397</v>
      </c>
      <c r="B96" s="47" t="s">
        <v>43</v>
      </c>
      <c r="C96" s="243">
        <v>45763</v>
      </c>
      <c r="D96" s="41">
        <f t="shared" si="3"/>
        <v>45853</v>
      </c>
      <c r="E96" s="63" t="s">
        <v>44</v>
      </c>
      <c r="F96" s="32" t="s">
        <v>418</v>
      </c>
      <c r="G96" s="47" t="s">
        <v>83</v>
      </c>
      <c r="H96" s="44" t="s">
        <v>71</v>
      </c>
      <c r="I96" s="44" t="s">
        <v>16</v>
      </c>
      <c r="J96" s="45" t="s">
        <v>84</v>
      </c>
      <c r="K96" s="44" t="s">
        <v>91</v>
      </c>
      <c r="L96" s="44">
        <v>90</v>
      </c>
      <c r="M96" s="43" t="s">
        <v>79</v>
      </c>
      <c r="N96" s="42" t="s">
        <v>75</v>
      </c>
      <c r="O96" s="44" t="s">
        <v>419</v>
      </c>
      <c r="P96" s="42" t="s">
        <v>420</v>
      </c>
      <c r="Q96" s="44" t="s">
        <v>16</v>
      </c>
      <c r="R96" s="46" t="s">
        <v>421</v>
      </c>
      <c r="S96" s="47" t="s">
        <v>55</v>
      </c>
    </row>
    <row r="97" spans="1:20" ht="106.5" customHeight="1" x14ac:dyDescent="0.35">
      <c r="A97" s="47" t="s">
        <v>397</v>
      </c>
      <c r="B97" s="47" t="s">
        <v>43</v>
      </c>
      <c r="C97" s="243">
        <v>45763</v>
      </c>
      <c r="D97" s="41">
        <f t="shared" si="3"/>
        <v>45853</v>
      </c>
      <c r="E97" s="60" t="s">
        <v>44</v>
      </c>
      <c r="F97" s="32" t="s">
        <v>422</v>
      </c>
      <c r="G97" s="42" t="s">
        <v>204</v>
      </c>
      <c r="H97" s="47" t="s">
        <v>423</v>
      </c>
      <c r="I97" s="44" t="s">
        <v>16</v>
      </c>
      <c r="J97" s="48" t="s">
        <v>84</v>
      </c>
      <c r="K97" s="44" t="s">
        <v>91</v>
      </c>
      <c r="L97" s="44">
        <v>90</v>
      </c>
      <c r="M97" s="44" t="s">
        <v>79</v>
      </c>
      <c r="N97" s="44" t="s">
        <v>126</v>
      </c>
      <c r="O97" s="44" t="s">
        <v>424</v>
      </c>
      <c r="P97" s="52">
        <v>81200</v>
      </c>
      <c r="Q97" s="42" t="s">
        <v>16</v>
      </c>
      <c r="R97" s="46" t="s">
        <v>425</v>
      </c>
      <c r="S97" s="47" t="s">
        <v>55</v>
      </c>
    </row>
    <row r="98" spans="1:20" ht="110.15" customHeight="1" x14ac:dyDescent="0.35">
      <c r="A98" s="47" t="s">
        <v>397</v>
      </c>
      <c r="B98" s="47" t="s">
        <v>43</v>
      </c>
      <c r="C98" s="243">
        <v>45770</v>
      </c>
      <c r="D98" s="41" t="str">
        <f t="shared" si="3"/>
        <v>n/a - terminated</v>
      </c>
      <c r="E98" s="41" t="s">
        <v>61</v>
      </c>
      <c r="F98" s="32" t="s">
        <v>426</v>
      </c>
      <c r="G98" s="47" t="s">
        <v>46</v>
      </c>
      <c r="H98" s="47" t="s">
        <v>122</v>
      </c>
      <c r="I98" s="44" t="s">
        <v>24</v>
      </c>
      <c r="J98" s="44" t="s">
        <v>64</v>
      </c>
      <c r="K98" s="44" t="s">
        <v>64</v>
      </c>
      <c r="L98" s="42" t="s">
        <v>65</v>
      </c>
      <c r="M98" s="44" t="s">
        <v>65</v>
      </c>
      <c r="N98" s="42" t="s">
        <v>65</v>
      </c>
      <c r="O98" s="44" t="s">
        <v>65</v>
      </c>
      <c r="P98" s="44" t="s">
        <v>65</v>
      </c>
      <c r="Q98" s="44" t="s">
        <v>65</v>
      </c>
      <c r="R98" s="46" t="s">
        <v>427</v>
      </c>
      <c r="S98" s="47" t="s">
        <v>55</v>
      </c>
    </row>
    <row r="99" spans="1:20" ht="100.5" customHeight="1" x14ac:dyDescent="0.35">
      <c r="A99" s="47" t="s">
        <v>397</v>
      </c>
      <c r="B99" s="47" t="s">
        <v>43</v>
      </c>
      <c r="C99" s="243">
        <v>45770</v>
      </c>
      <c r="D99" s="41">
        <f t="shared" si="3"/>
        <v>45860</v>
      </c>
      <c r="E99" s="41" t="s">
        <v>44</v>
      </c>
      <c r="F99" s="36" t="s">
        <v>428</v>
      </c>
      <c r="G99" s="42" t="s">
        <v>429</v>
      </c>
      <c r="H99" s="47" t="s">
        <v>430</v>
      </c>
      <c r="I99" s="44" t="s">
        <v>16</v>
      </c>
      <c r="J99" s="48" t="s">
        <v>48</v>
      </c>
      <c r="K99" s="44" t="s">
        <v>49</v>
      </c>
      <c r="L99" s="44">
        <v>90</v>
      </c>
      <c r="M99" s="42" t="s">
        <v>79</v>
      </c>
      <c r="N99" s="44" t="s">
        <v>126</v>
      </c>
      <c r="O99" s="44" t="s">
        <v>431</v>
      </c>
      <c r="P99" s="42" t="s">
        <v>420</v>
      </c>
      <c r="Q99" s="42" t="s">
        <v>23</v>
      </c>
      <c r="R99" s="46" t="s">
        <v>432</v>
      </c>
      <c r="S99" s="47" t="s">
        <v>120</v>
      </c>
    </row>
    <row r="100" spans="1:20" ht="81.650000000000006" customHeight="1" x14ac:dyDescent="0.35">
      <c r="A100" s="47" t="s">
        <v>397</v>
      </c>
      <c r="B100" s="44" t="s">
        <v>43</v>
      </c>
      <c r="C100" s="243">
        <v>45783</v>
      </c>
      <c r="D100" s="41" t="str">
        <f t="shared" si="3"/>
        <v>n/a - terminated</v>
      </c>
      <c r="E100" s="41" t="s">
        <v>61</v>
      </c>
      <c r="F100" s="36" t="s">
        <v>433</v>
      </c>
      <c r="G100" s="47" t="s">
        <v>89</v>
      </c>
      <c r="H100" s="86" t="s">
        <v>434</v>
      </c>
      <c r="I100" s="47" t="s">
        <v>24</v>
      </c>
      <c r="J100" s="48" t="s">
        <v>64</v>
      </c>
      <c r="K100" s="44" t="s">
        <v>64</v>
      </c>
      <c r="L100" s="44" t="s">
        <v>65</v>
      </c>
      <c r="M100" s="44" t="s">
        <v>65</v>
      </c>
      <c r="N100" s="42" t="s">
        <v>65</v>
      </c>
      <c r="O100" s="42" t="s">
        <v>65</v>
      </c>
      <c r="P100" s="44" t="s">
        <v>65</v>
      </c>
      <c r="Q100" s="44" t="s">
        <v>65</v>
      </c>
      <c r="R100" s="46" t="s">
        <v>435</v>
      </c>
      <c r="S100" s="44" t="s">
        <v>55</v>
      </c>
    </row>
    <row r="101" spans="1:20" ht="110.25" customHeight="1" x14ac:dyDescent="0.35">
      <c r="A101" s="47" t="s">
        <v>397</v>
      </c>
      <c r="B101" s="44" t="s">
        <v>43</v>
      </c>
      <c r="C101" s="244">
        <v>45784</v>
      </c>
      <c r="D101" s="41">
        <f t="shared" si="3"/>
        <v>45874</v>
      </c>
      <c r="E101" s="41" t="s">
        <v>44</v>
      </c>
      <c r="F101" s="189" t="s">
        <v>436</v>
      </c>
      <c r="G101" s="47" t="s">
        <v>46</v>
      </c>
      <c r="H101" s="94" t="s">
        <v>74</v>
      </c>
      <c r="I101" s="44" t="s">
        <v>16</v>
      </c>
      <c r="J101" s="45" t="s">
        <v>48</v>
      </c>
      <c r="K101" s="44" t="s">
        <v>49</v>
      </c>
      <c r="L101" s="44">
        <v>90</v>
      </c>
      <c r="M101" s="42" t="s">
        <v>51</v>
      </c>
      <c r="N101" s="44" t="s">
        <v>126</v>
      </c>
      <c r="O101" s="47" t="s">
        <v>437</v>
      </c>
      <c r="P101" s="42">
        <v>430</v>
      </c>
      <c r="Q101" s="42">
        <v>400</v>
      </c>
      <c r="R101" s="46" t="s">
        <v>438</v>
      </c>
      <c r="S101" s="47" t="s">
        <v>55</v>
      </c>
    </row>
    <row r="102" spans="1:20" ht="115.5" customHeight="1" x14ac:dyDescent="0.35">
      <c r="A102" s="47" t="s">
        <v>397</v>
      </c>
      <c r="B102" s="44" t="s">
        <v>43</v>
      </c>
      <c r="C102" s="244">
        <v>45785</v>
      </c>
      <c r="D102" s="60">
        <f t="shared" ref="D102:D138" si="4">IF(ISTEXT(L102),L102,L102+C102)</f>
        <v>45875</v>
      </c>
      <c r="E102" s="60" t="s">
        <v>44</v>
      </c>
      <c r="F102" s="189" t="s">
        <v>439</v>
      </c>
      <c r="G102" s="47" t="s">
        <v>46</v>
      </c>
      <c r="H102" s="94" t="s">
        <v>122</v>
      </c>
      <c r="I102" s="44" t="s">
        <v>16</v>
      </c>
      <c r="J102" s="45" t="s">
        <v>48</v>
      </c>
      <c r="K102" s="44" t="s">
        <v>49</v>
      </c>
      <c r="L102" s="44">
        <v>90</v>
      </c>
      <c r="M102" s="42" t="s">
        <v>58</v>
      </c>
      <c r="N102" s="44" t="s">
        <v>52</v>
      </c>
      <c r="O102" s="44" t="s">
        <v>440</v>
      </c>
      <c r="P102" s="42">
        <v>900</v>
      </c>
      <c r="Q102" s="42">
        <v>280</v>
      </c>
      <c r="R102" s="46" t="s">
        <v>441</v>
      </c>
      <c r="S102" s="47" t="s">
        <v>55</v>
      </c>
    </row>
    <row r="103" spans="1:20" ht="99.65" customHeight="1" x14ac:dyDescent="0.35">
      <c r="A103" s="247" t="s">
        <v>397</v>
      </c>
      <c r="B103" s="44" t="s">
        <v>43</v>
      </c>
      <c r="C103" s="244">
        <v>45789</v>
      </c>
      <c r="D103" s="41">
        <f t="shared" si="4"/>
        <v>45879</v>
      </c>
      <c r="E103" s="41" t="s">
        <v>44</v>
      </c>
      <c r="F103" s="189" t="s">
        <v>442</v>
      </c>
      <c r="G103" s="42" t="s">
        <v>46</v>
      </c>
      <c r="H103" s="86" t="s">
        <v>443</v>
      </c>
      <c r="I103" s="44" t="s">
        <v>16</v>
      </c>
      <c r="J103" s="45" t="s">
        <v>48</v>
      </c>
      <c r="K103" s="44" t="s">
        <v>49</v>
      </c>
      <c r="L103" s="44">
        <v>90</v>
      </c>
      <c r="M103" s="42" t="s">
        <v>79</v>
      </c>
      <c r="N103" s="44" t="s">
        <v>52</v>
      </c>
      <c r="O103" s="47" t="s">
        <v>444</v>
      </c>
      <c r="P103" s="52">
        <v>260</v>
      </c>
      <c r="Q103" s="42">
        <v>130</v>
      </c>
      <c r="R103" s="46" t="s">
        <v>445</v>
      </c>
      <c r="S103" s="47" t="s">
        <v>55</v>
      </c>
    </row>
    <row r="104" spans="1:20" ht="104.15" customHeight="1" x14ac:dyDescent="0.35">
      <c r="A104" s="47" t="s">
        <v>397</v>
      </c>
      <c r="B104" s="44" t="s">
        <v>43</v>
      </c>
      <c r="C104" s="244">
        <v>45792</v>
      </c>
      <c r="D104" s="41">
        <f t="shared" si="4"/>
        <v>45882</v>
      </c>
      <c r="E104" s="41" t="s">
        <v>44</v>
      </c>
      <c r="F104" s="189" t="s">
        <v>446</v>
      </c>
      <c r="G104" s="42" t="s">
        <v>46</v>
      </c>
      <c r="H104" s="86" t="s">
        <v>185</v>
      </c>
      <c r="I104" s="44" t="s">
        <v>16</v>
      </c>
      <c r="J104" s="48" t="s">
        <v>48</v>
      </c>
      <c r="K104" s="44" t="s">
        <v>49</v>
      </c>
      <c r="L104" s="44">
        <v>90</v>
      </c>
      <c r="M104" s="47" t="s">
        <v>447</v>
      </c>
      <c r="N104" s="44" t="s">
        <v>52</v>
      </c>
      <c r="O104" s="44" t="s">
        <v>448</v>
      </c>
      <c r="P104" s="52">
        <v>1100</v>
      </c>
      <c r="Q104" s="42">
        <v>590</v>
      </c>
      <c r="R104" s="46" t="s">
        <v>449</v>
      </c>
      <c r="S104" s="47" t="s">
        <v>55</v>
      </c>
      <c r="T104" s="217"/>
    </row>
    <row r="105" spans="1:20" ht="106.5" customHeight="1" x14ac:dyDescent="0.35">
      <c r="A105" s="47" t="s">
        <v>397</v>
      </c>
      <c r="B105" s="44" t="s">
        <v>43</v>
      </c>
      <c r="C105" s="243">
        <v>45799</v>
      </c>
      <c r="D105" s="41">
        <f t="shared" si="4"/>
        <v>45889</v>
      </c>
      <c r="E105" s="63" t="s">
        <v>44</v>
      </c>
      <c r="F105" s="32" t="s">
        <v>450</v>
      </c>
      <c r="G105" s="42" t="s">
        <v>46</v>
      </c>
      <c r="H105" s="86" t="s">
        <v>47</v>
      </c>
      <c r="I105" s="44" t="s">
        <v>16</v>
      </c>
      <c r="J105" s="48" t="s">
        <v>48</v>
      </c>
      <c r="K105" s="44" t="s">
        <v>49</v>
      </c>
      <c r="L105" s="42">
        <v>90</v>
      </c>
      <c r="M105" s="42" t="s">
        <v>51</v>
      </c>
      <c r="N105" s="44" t="s">
        <v>16</v>
      </c>
      <c r="O105" s="44" t="s">
        <v>451</v>
      </c>
      <c r="P105" s="52">
        <v>580</v>
      </c>
      <c r="Q105" s="42">
        <v>450</v>
      </c>
      <c r="R105" s="46" t="s">
        <v>452</v>
      </c>
      <c r="S105" s="47" t="s">
        <v>55</v>
      </c>
    </row>
    <row r="106" spans="1:20" ht="161.25" customHeight="1" x14ac:dyDescent="0.35">
      <c r="A106" s="43" t="s">
        <v>397</v>
      </c>
      <c r="B106" s="44" t="s">
        <v>43</v>
      </c>
      <c r="C106" s="243">
        <v>45805</v>
      </c>
      <c r="D106" s="41">
        <f t="shared" si="4"/>
        <v>45895</v>
      </c>
      <c r="E106" s="63" t="s">
        <v>44</v>
      </c>
      <c r="F106" s="189" t="s">
        <v>453</v>
      </c>
      <c r="G106" s="47" t="s">
        <v>46</v>
      </c>
      <c r="H106" s="44" t="s">
        <v>254</v>
      </c>
      <c r="I106" s="44" t="s">
        <v>16</v>
      </c>
      <c r="J106" s="48" t="s">
        <v>48</v>
      </c>
      <c r="K106" s="44" t="s">
        <v>49</v>
      </c>
      <c r="L106" s="44">
        <v>90</v>
      </c>
      <c r="M106" s="42" t="s">
        <v>186</v>
      </c>
      <c r="N106" s="44" t="s">
        <v>52</v>
      </c>
      <c r="O106" s="47" t="s">
        <v>454</v>
      </c>
      <c r="P106" s="47">
        <v>710</v>
      </c>
      <c r="Q106" s="44">
        <v>370</v>
      </c>
      <c r="R106" s="46" t="s">
        <v>455</v>
      </c>
      <c r="S106" s="47" t="s">
        <v>55</v>
      </c>
      <c r="T106" s="217"/>
    </row>
    <row r="107" spans="1:20" ht="97.5" customHeight="1" x14ac:dyDescent="0.35">
      <c r="A107" s="47" t="s">
        <v>397</v>
      </c>
      <c r="B107" s="47" t="s">
        <v>43</v>
      </c>
      <c r="C107" s="243">
        <v>45806</v>
      </c>
      <c r="D107" s="41" t="str">
        <f t="shared" si="4"/>
        <v>n/a - terminated</v>
      </c>
      <c r="E107" s="41" t="s">
        <v>61</v>
      </c>
      <c r="F107" s="32" t="s">
        <v>456</v>
      </c>
      <c r="G107" s="43" t="s">
        <v>46</v>
      </c>
      <c r="H107" s="47" t="s">
        <v>312</v>
      </c>
      <c r="I107" s="47" t="s">
        <v>24</v>
      </c>
      <c r="J107" s="45" t="s">
        <v>64</v>
      </c>
      <c r="K107" s="44" t="s">
        <v>64</v>
      </c>
      <c r="L107" s="44" t="s">
        <v>65</v>
      </c>
      <c r="M107" s="42" t="s">
        <v>65</v>
      </c>
      <c r="N107" s="42" t="s">
        <v>65</v>
      </c>
      <c r="O107" s="42" t="s">
        <v>65</v>
      </c>
      <c r="P107" s="44" t="s">
        <v>65</v>
      </c>
      <c r="Q107" s="44" t="s">
        <v>65</v>
      </c>
      <c r="R107" s="46" t="s">
        <v>457</v>
      </c>
      <c r="S107" s="47" t="s">
        <v>161</v>
      </c>
      <c r="T107" s="217"/>
    </row>
    <row r="108" spans="1:20" ht="120" customHeight="1" x14ac:dyDescent="0.35">
      <c r="A108" s="43" t="s">
        <v>397</v>
      </c>
      <c r="B108" s="44" t="s">
        <v>43</v>
      </c>
      <c r="C108" s="243">
        <v>45811</v>
      </c>
      <c r="D108" s="41">
        <f t="shared" si="4"/>
        <v>45841</v>
      </c>
      <c r="E108" s="63" t="s">
        <v>44</v>
      </c>
      <c r="F108" s="32" t="s">
        <v>458</v>
      </c>
      <c r="G108" s="42" t="s">
        <v>114</v>
      </c>
      <c r="H108" s="47" t="s">
        <v>459</v>
      </c>
      <c r="I108" s="44" t="s">
        <v>16</v>
      </c>
      <c r="J108" s="48" t="s">
        <v>84</v>
      </c>
      <c r="K108" s="44" t="s">
        <v>85</v>
      </c>
      <c r="L108" s="42">
        <v>30</v>
      </c>
      <c r="M108" s="44" t="s">
        <v>117</v>
      </c>
      <c r="N108" s="44" t="s">
        <v>75</v>
      </c>
      <c r="O108" s="44" t="s">
        <v>460</v>
      </c>
      <c r="P108" s="52">
        <v>2800</v>
      </c>
      <c r="Q108" s="42" t="s">
        <v>16</v>
      </c>
      <c r="R108" s="46" t="s">
        <v>461</v>
      </c>
      <c r="S108" s="47" t="s">
        <v>161</v>
      </c>
    </row>
    <row r="109" spans="1:20" ht="126" customHeight="1" x14ac:dyDescent="0.35">
      <c r="A109" s="47" t="s">
        <v>397</v>
      </c>
      <c r="B109" s="44" t="s">
        <v>43</v>
      </c>
      <c r="C109" s="243">
        <v>45812</v>
      </c>
      <c r="D109" s="41">
        <f t="shared" si="4"/>
        <v>45902</v>
      </c>
      <c r="E109" s="41" t="s">
        <v>44</v>
      </c>
      <c r="F109" s="36" t="s">
        <v>462</v>
      </c>
      <c r="G109" s="42" t="s">
        <v>204</v>
      </c>
      <c r="H109" s="47" t="s">
        <v>423</v>
      </c>
      <c r="I109" s="44" t="s">
        <v>16</v>
      </c>
      <c r="J109" s="48" t="s">
        <v>84</v>
      </c>
      <c r="K109" s="44" t="s">
        <v>85</v>
      </c>
      <c r="L109" s="42">
        <v>90</v>
      </c>
      <c r="M109" s="44" t="s">
        <v>79</v>
      </c>
      <c r="N109" s="44" t="s">
        <v>126</v>
      </c>
      <c r="O109" s="44" t="s">
        <v>463</v>
      </c>
      <c r="P109" s="52">
        <v>87000</v>
      </c>
      <c r="Q109" s="52">
        <v>9000</v>
      </c>
      <c r="R109" s="49" t="s">
        <v>464</v>
      </c>
      <c r="S109" s="44" t="s">
        <v>55</v>
      </c>
    </row>
    <row r="110" spans="1:20" ht="130.5" customHeight="1" x14ac:dyDescent="0.35">
      <c r="A110" s="47" t="s">
        <v>397</v>
      </c>
      <c r="B110" s="47" t="s">
        <v>43</v>
      </c>
      <c r="C110" s="244">
        <v>45812</v>
      </c>
      <c r="D110" s="41" t="str">
        <f t="shared" si="4"/>
        <v>Not recommended</v>
      </c>
      <c r="E110" s="41" t="s">
        <v>44</v>
      </c>
      <c r="F110" s="36" t="s">
        <v>465</v>
      </c>
      <c r="G110" s="44" t="s">
        <v>110</v>
      </c>
      <c r="H110" s="47" t="s">
        <v>466</v>
      </c>
      <c r="I110" s="44" t="s">
        <v>21</v>
      </c>
      <c r="J110" s="48" t="s">
        <v>48</v>
      </c>
      <c r="K110" s="44" t="s">
        <v>116</v>
      </c>
      <c r="L110" s="44" t="s">
        <v>21</v>
      </c>
      <c r="M110" s="44" t="s">
        <v>186</v>
      </c>
      <c r="N110" s="44" t="s">
        <v>22</v>
      </c>
      <c r="O110" s="44" t="s">
        <v>22</v>
      </c>
      <c r="P110" s="44" t="s">
        <v>22</v>
      </c>
      <c r="Q110" s="44" t="s">
        <v>22</v>
      </c>
      <c r="R110" s="46" t="s">
        <v>467</v>
      </c>
      <c r="S110" s="47" t="s">
        <v>55</v>
      </c>
    </row>
    <row r="111" spans="1:20" ht="200.15" customHeight="1" x14ac:dyDescent="0.35">
      <c r="A111" s="47" t="s">
        <v>397</v>
      </c>
      <c r="B111" s="47" t="s">
        <v>43</v>
      </c>
      <c r="C111" s="244">
        <v>45826</v>
      </c>
      <c r="D111" s="60">
        <f t="shared" si="4"/>
        <v>45916</v>
      </c>
      <c r="E111" s="41" t="s">
        <v>44</v>
      </c>
      <c r="F111" s="36" t="s">
        <v>468</v>
      </c>
      <c r="G111" s="47" t="s">
        <v>163</v>
      </c>
      <c r="H111" s="47" t="s">
        <v>469</v>
      </c>
      <c r="I111" s="44" t="s">
        <v>16</v>
      </c>
      <c r="J111" s="45" t="s">
        <v>84</v>
      </c>
      <c r="K111" s="44" t="s">
        <v>116</v>
      </c>
      <c r="L111" s="44">
        <v>90</v>
      </c>
      <c r="M111" s="47" t="s">
        <v>51</v>
      </c>
      <c r="N111" s="44" t="s">
        <v>231</v>
      </c>
      <c r="O111" s="44" t="s">
        <v>470</v>
      </c>
      <c r="P111" s="52">
        <v>1800</v>
      </c>
      <c r="Q111" s="42">
        <v>930</v>
      </c>
      <c r="R111" s="46" t="s">
        <v>471</v>
      </c>
      <c r="S111" s="47" t="s">
        <v>55</v>
      </c>
    </row>
    <row r="112" spans="1:20" ht="128.15" customHeight="1" x14ac:dyDescent="0.35">
      <c r="A112" s="47" t="s">
        <v>397</v>
      </c>
      <c r="B112" s="47" t="s">
        <v>43</v>
      </c>
      <c r="C112" s="243">
        <v>45827</v>
      </c>
      <c r="D112" s="41">
        <f t="shared" si="4"/>
        <v>45857</v>
      </c>
      <c r="E112" s="267" t="s">
        <v>44</v>
      </c>
      <c r="F112" s="32" t="s">
        <v>472</v>
      </c>
      <c r="G112" s="47" t="s">
        <v>46</v>
      </c>
      <c r="H112" s="44" t="s">
        <v>122</v>
      </c>
      <c r="I112" s="44" t="s">
        <v>16</v>
      </c>
      <c r="J112" s="48" t="s">
        <v>48</v>
      </c>
      <c r="K112" s="44" t="s">
        <v>49</v>
      </c>
      <c r="L112" s="42">
        <v>30</v>
      </c>
      <c r="M112" s="44" t="s">
        <v>117</v>
      </c>
      <c r="N112" s="44" t="s">
        <v>75</v>
      </c>
      <c r="O112" s="44" t="s">
        <v>473</v>
      </c>
      <c r="P112" s="42">
        <v>570</v>
      </c>
      <c r="Q112" s="42">
        <v>90</v>
      </c>
      <c r="R112" s="46" t="s">
        <v>474</v>
      </c>
      <c r="S112" s="47" t="s">
        <v>161</v>
      </c>
    </row>
    <row r="113" spans="1:20" ht="128.15" customHeight="1" x14ac:dyDescent="0.35">
      <c r="A113" s="47" t="s">
        <v>397</v>
      </c>
      <c r="B113" s="47" t="s">
        <v>43</v>
      </c>
      <c r="C113" s="243">
        <v>45827</v>
      </c>
      <c r="D113" s="41" t="str">
        <f t="shared" si="4"/>
        <v>n/a - terminated</v>
      </c>
      <c r="E113" s="41" t="s">
        <v>61</v>
      </c>
      <c r="F113" s="32" t="s">
        <v>475</v>
      </c>
      <c r="G113" s="47" t="s">
        <v>46</v>
      </c>
      <c r="H113" s="44" t="s">
        <v>122</v>
      </c>
      <c r="I113" s="47" t="s">
        <v>24</v>
      </c>
      <c r="J113" s="45" t="s">
        <v>64</v>
      </c>
      <c r="K113" s="44" t="s">
        <v>64</v>
      </c>
      <c r="L113" s="44" t="s">
        <v>65</v>
      </c>
      <c r="M113" s="42" t="s">
        <v>65</v>
      </c>
      <c r="N113" s="42" t="s">
        <v>65</v>
      </c>
      <c r="O113" s="42" t="s">
        <v>65</v>
      </c>
      <c r="P113" s="44" t="s">
        <v>65</v>
      </c>
      <c r="Q113" s="44" t="s">
        <v>65</v>
      </c>
      <c r="R113" s="46" t="s">
        <v>476</v>
      </c>
      <c r="S113" s="47" t="s">
        <v>55</v>
      </c>
    </row>
    <row r="114" spans="1:20" ht="180" customHeight="1" x14ac:dyDescent="0.35">
      <c r="A114" s="47" t="s">
        <v>397</v>
      </c>
      <c r="B114" s="47" t="s">
        <v>43</v>
      </c>
      <c r="C114" s="244">
        <v>45832</v>
      </c>
      <c r="D114" s="41">
        <f t="shared" si="4"/>
        <v>45922</v>
      </c>
      <c r="E114" s="41" t="s">
        <v>44</v>
      </c>
      <c r="F114" s="36" t="s">
        <v>477</v>
      </c>
      <c r="G114" s="42" t="s">
        <v>140</v>
      </c>
      <c r="H114" s="47" t="s">
        <v>176</v>
      </c>
      <c r="I114" s="44" t="s">
        <v>16</v>
      </c>
      <c r="J114" s="48" t="s">
        <v>48</v>
      </c>
      <c r="K114" s="44" t="s">
        <v>49</v>
      </c>
      <c r="L114" s="44">
        <v>90</v>
      </c>
      <c r="M114" s="44" t="s">
        <v>117</v>
      </c>
      <c r="N114" s="44" t="s">
        <v>126</v>
      </c>
      <c r="O114" s="44" t="s">
        <v>478</v>
      </c>
      <c r="P114" s="52">
        <v>200</v>
      </c>
      <c r="Q114" s="42">
        <v>55</v>
      </c>
      <c r="R114" s="46" t="s">
        <v>479</v>
      </c>
      <c r="S114" s="47" t="s">
        <v>55</v>
      </c>
    </row>
    <row r="115" spans="1:20" ht="143.25" customHeight="1" x14ac:dyDescent="0.35">
      <c r="A115" s="47" t="s">
        <v>397</v>
      </c>
      <c r="B115" s="47" t="s">
        <v>43</v>
      </c>
      <c r="C115" s="243">
        <v>45833</v>
      </c>
      <c r="D115" s="69">
        <f t="shared" si="4"/>
        <v>45923</v>
      </c>
      <c r="E115" s="63" t="s">
        <v>44</v>
      </c>
      <c r="F115" s="33" t="s">
        <v>480</v>
      </c>
      <c r="G115" s="47" t="s">
        <v>217</v>
      </c>
      <c r="H115" s="86" t="s">
        <v>481</v>
      </c>
      <c r="I115" s="44" t="s">
        <v>16</v>
      </c>
      <c r="J115" s="47" t="s">
        <v>84</v>
      </c>
      <c r="K115" s="44" t="s">
        <v>49</v>
      </c>
      <c r="L115" s="44">
        <v>90</v>
      </c>
      <c r="M115" s="42" t="s">
        <v>79</v>
      </c>
      <c r="N115" s="44" t="s">
        <v>126</v>
      </c>
      <c r="O115" s="44" t="s">
        <v>482</v>
      </c>
      <c r="P115" s="54">
        <v>4200</v>
      </c>
      <c r="Q115" s="42">
        <v>900</v>
      </c>
      <c r="R115" s="46" t="s">
        <v>483</v>
      </c>
      <c r="S115" s="47" t="s">
        <v>55</v>
      </c>
    </row>
    <row r="116" spans="1:20" ht="104.25" customHeight="1" x14ac:dyDescent="0.35">
      <c r="A116" s="47" t="s">
        <v>397</v>
      </c>
      <c r="B116" s="47" t="s">
        <v>43</v>
      </c>
      <c r="C116" s="243">
        <v>45833</v>
      </c>
      <c r="D116" s="41" t="str">
        <f t="shared" si="4"/>
        <v>n/a - terminated</v>
      </c>
      <c r="E116" s="41" t="s">
        <v>61</v>
      </c>
      <c r="F116" s="36" t="s">
        <v>484</v>
      </c>
      <c r="G116" s="47" t="s">
        <v>171</v>
      </c>
      <c r="H116" s="47" t="s">
        <v>355</v>
      </c>
      <c r="I116" s="47" t="s">
        <v>24</v>
      </c>
      <c r="J116" s="45" t="s">
        <v>64</v>
      </c>
      <c r="K116" s="44" t="s">
        <v>64</v>
      </c>
      <c r="L116" s="44" t="s">
        <v>65</v>
      </c>
      <c r="M116" s="42" t="s">
        <v>65</v>
      </c>
      <c r="N116" s="42" t="s">
        <v>65</v>
      </c>
      <c r="O116" s="42" t="s">
        <v>65</v>
      </c>
      <c r="P116" s="44" t="s">
        <v>65</v>
      </c>
      <c r="Q116" s="44" t="s">
        <v>65</v>
      </c>
      <c r="R116" s="46" t="s">
        <v>485</v>
      </c>
      <c r="S116" s="44" t="s">
        <v>120</v>
      </c>
    </row>
    <row r="117" spans="1:20" ht="153.75" customHeight="1" x14ac:dyDescent="0.35">
      <c r="A117" s="47" t="s">
        <v>397</v>
      </c>
      <c r="B117" s="47" t="s">
        <v>43</v>
      </c>
      <c r="C117" s="243">
        <v>45840</v>
      </c>
      <c r="D117" s="60">
        <f t="shared" si="4"/>
        <v>45870</v>
      </c>
      <c r="E117" s="60" t="s">
        <v>44</v>
      </c>
      <c r="F117" s="32" t="s">
        <v>486</v>
      </c>
      <c r="G117" s="47" t="s">
        <v>217</v>
      </c>
      <c r="H117" s="44" t="s">
        <v>481</v>
      </c>
      <c r="I117" s="44" t="s">
        <v>23</v>
      </c>
      <c r="J117" s="45" t="s">
        <v>84</v>
      </c>
      <c r="K117" s="44" t="s">
        <v>487</v>
      </c>
      <c r="L117" s="42">
        <v>30</v>
      </c>
      <c r="M117" s="42" t="s">
        <v>79</v>
      </c>
      <c r="N117" s="44" t="s">
        <v>126</v>
      </c>
      <c r="O117" s="44" t="s">
        <v>488</v>
      </c>
      <c r="P117" s="52">
        <v>491000</v>
      </c>
      <c r="Q117" s="52">
        <v>37500</v>
      </c>
      <c r="R117" s="46" t="s">
        <v>489</v>
      </c>
      <c r="S117" s="47" t="s">
        <v>161</v>
      </c>
    </row>
    <row r="118" spans="1:20" ht="147" customHeight="1" x14ac:dyDescent="0.35">
      <c r="A118" s="47" t="s">
        <v>397</v>
      </c>
      <c r="B118" s="47" t="s">
        <v>43</v>
      </c>
      <c r="C118" s="243">
        <v>45840</v>
      </c>
      <c r="D118" s="41" t="str">
        <f t="shared" si="4"/>
        <v>n/a - terminated</v>
      </c>
      <c r="E118" s="41" t="s">
        <v>61</v>
      </c>
      <c r="F118" s="32" t="s">
        <v>490</v>
      </c>
      <c r="G118" s="47" t="s">
        <v>46</v>
      </c>
      <c r="H118" s="47" t="s">
        <v>122</v>
      </c>
      <c r="I118" s="44" t="s">
        <v>24</v>
      </c>
      <c r="J118" s="45" t="s">
        <v>64</v>
      </c>
      <c r="K118" s="44" t="s">
        <v>64</v>
      </c>
      <c r="L118" s="44" t="s">
        <v>65</v>
      </c>
      <c r="M118" s="42" t="s">
        <v>65</v>
      </c>
      <c r="N118" s="42" t="s">
        <v>65</v>
      </c>
      <c r="O118" s="42" t="s">
        <v>65</v>
      </c>
      <c r="P118" s="44" t="s">
        <v>65</v>
      </c>
      <c r="Q118" s="44" t="s">
        <v>65</v>
      </c>
      <c r="R118" s="46" t="s">
        <v>491</v>
      </c>
      <c r="S118" s="47" t="s">
        <v>55</v>
      </c>
    </row>
    <row r="119" spans="1:20" ht="182.25" customHeight="1" x14ac:dyDescent="0.35">
      <c r="A119" s="47" t="s">
        <v>397</v>
      </c>
      <c r="B119" s="47" t="s">
        <v>43</v>
      </c>
      <c r="C119" s="243">
        <v>45840</v>
      </c>
      <c r="D119" s="41">
        <f t="shared" si="4"/>
        <v>45930</v>
      </c>
      <c r="E119" s="41" t="s">
        <v>44</v>
      </c>
      <c r="F119" s="36" t="s">
        <v>492</v>
      </c>
      <c r="G119" s="47" t="s">
        <v>163</v>
      </c>
      <c r="H119" s="47" t="s">
        <v>164</v>
      </c>
      <c r="I119" s="44" t="s">
        <v>16</v>
      </c>
      <c r="J119" s="48" t="s">
        <v>1723</v>
      </c>
      <c r="K119" s="44" t="s">
        <v>49</v>
      </c>
      <c r="L119" s="44">
        <v>90</v>
      </c>
      <c r="M119" s="47" t="s">
        <v>117</v>
      </c>
      <c r="N119" s="44" t="s">
        <v>75</v>
      </c>
      <c r="O119" s="44" t="s">
        <v>460</v>
      </c>
      <c r="P119" s="52">
        <v>67500</v>
      </c>
      <c r="Q119" s="52">
        <v>7000</v>
      </c>
      <c r="R119" s="46" t="s">
        <v>493</v>
      </c>
      <c r="S119" s="44" t="s">
        <v>55</v>
      </c>
    </row>
    <row r="120" spans="1:20" ht="153.75" customHeight="1" x14ac:dyDescent="0.35">
      <c r="A120" s="47" t="s">
        <v>397</v>
      </c>
      <c r="B120" s="44" t="s">
        <v>43</v>
      </c>
      <c r="C120" s="244">
        <v>45848</v>
      </c>
      <c r="D120" s="60">
        <f t="shared" si="4"/>
        <v>45878</v>
      </c>
      <c r="E120" s="60" t="s">
        <v>44</v>
      </c>
      <c r="F120" s="32" t="s">
        <v>1680</v>
      </c>
      <c r="G120" s="43" t="s">
        <v>209</v>
      </c>
      <c r="H120" s="44" t="s">
        <v>496</v>
      </c>
      <c r="I120" s="44" t="s">
        <v>16</v>
      </c>
      <c r="J120" s="45" t="s">
        <v>84</v>
      </c>
      <c r="K120" s="44" t="s">
        <v>49</v>
      </c>
      <c r="L120" s="42">
        <v>30</v>
      </c>
      <c r="M120" s="35" t="s">
        <v>512</v>
      </c>
      <c r="N120" s="44" t="s">
        <v>126</v>
      </c>
      <c r="O120" s="44" t="s">
        <v>1719</v>
      </c>
      <c r="P120" s="52">
        <v>33000</v>
      </c>
      <c r="Q120" s="42" t="s">
        <v>23</v>
      </c>
      <c r="R120" s="46" t="s">
        <v>1681</v>
      </c>
      <c r="S120" s="47" t="s">
        <v>161</v>
      </c>
      <c r="T120" s="217"/>
    </row>
    <row r="121" spans="1:20" ht="137.25" customHeight="1" x14ac:dyDescent="0.35">
      <c r="A121" s="47" t="s">
        <v>397</v>
      </c>
      <c r="B121" s="44" t="s">
        <v>43</v>
      </c>
      <c r="C121" s="243">
        <v>45848</v>
      </c>
      <c r="D121" s="60">
        <f t="shared" si="4"/>
        <v>45878</v>
      </c>
      <c r="E121" s="41" t="s">
        <v>44</v>
      </c>
      <c r="F121" s="36" t="s">
        <v>1679</v>
      </c>
      <c r="G121" s="42" t="s">
        <v>46</v>
      </c>
      <c r="H121" s="47" t="s">
        <v>74</v>
      </c>
      <c r="I121" s="44" t="s">
        <v>16</v>
      </c>
      <c r="J121" s="45" t="s">
        <v>48</v>
      </c>
      <c r="K121" s="44" t="s">
        <v>1966</v>
      </c>
      <c r="L121" s="42">
        <v>30</v>
      </c>
      <c r="M121" s="42" t="s">
        <v>79</v>
      </c>
      <c r="N121" s="42" t="s">
        <v>52</v>
      </c>
      <c r="O121" s="44" t="s">
        <v>494</v>
      </c>
      <c r="P121" s="42">
        <v>240</v>
      </c>
      <c r="Q121" s="42">
        <v>120</v>
      </c>
      <c r="R121" s="49" t="s">
        <v>495</v>
      </c>
      <c r="S121" s="47" t="s">
        <v>161</v>
      </c>
    </row>
    <row r="122" spans="1:20" ht="158.9" customHeight="1" x14ac:dyDescent="0.35">
      <c r="A122" s="47" t="s">
        <v>397</v>
      </c>
      <c r="B122" s="279" t="s">
        <v>43</v>
      </c>
      <c r="C122" s="244">
        <v>45861</v>
      </c>
      <c r="D122" s="60">
        <f t="shared" si="4"/>
        <v>45951</v>
      </c>
      <c r="E122" s="41" t="s">
        <v>44</v>
      </c>
      <c r="F122" s="32" t="s">
        <v>503</v>
      </c>
      <c r="G122" s="47" t="s">
        <v>46</v>
      </c>
      <c r="H122" s="44" t="s">
        <v>254</v>
      </c>
      <c r="I122" s="44" t="s">
        <v>16</v>
      </c>
      <c r="J122" s="45" t="s">
        <v>48</v>
      </c>
      <c r="K122" s="44" t="s">
        <v>49</v>
      </c>
      <c r="L122" s="44">
        <v>90</v>
      </c>
      <c r="M122" s="42" t="s">
        <v>79</v>
      </c>
      <c r="N122" s="44" t="s">
        <v>52</v>
      </c>
      <c r="O122" s="44" t="s">
        <v>504</v>
      </c>
      <c r="P122" s="52">
        <v>4800</v>
      </c>
      <c r="Q122" s="54">
        <v>1100</v>
      </c>
      <c r="R122" s="46" t="s">
        <v>505</v>
      </c>
      <c r="S122" s="47" t="s">
        <v>55</v>
      </c>
    </row>
    <row r="123" spans="1:20" ht="93" customHeight="1" x14ac:dyDescent="0.35">
      <c r="A123" s="47" t="s">
        <v>397</v>
      </c>
      <c r="B123" s="279" t="s">
        <v>43</v>
      </c>
      <c r="C123" s="243">
        <v>45861</v>
      </c>
      <c r="D123" s="41" t="str">
        <f t="shared" si="4"/>
        <v>n/a - terminated</v>
      </c>
      <c r="E123" s="41" t="s">
        <v>61</v>
      </c>
      <c r="F123" s="189" t="s">
        <v>1695</v>
      </c>
      <c r="G123" s="47" t="s">
        <v>83</v>
      </c>
      <c r="H123" s="44" t="s">
        <v>827</v>
      </c>
      <c r="I123" s="44" t="s">
        <v>24</v>
      </c>
      <c r="J123" s="48" t="s">
        <v>64</v>
      </c>
      <c r="K123" s="44" t="s">
        <v>64</v>
      </c>
      <c r="L123" s="42" t="s">
        <v>65</v>
      </c>
      <c r="M123" s="42" t="s">
        <v>65</v>
      </c>
      <c r="N123" s="42" t="s">
        <v>65</v>
      </c>
      <c r="O123" s="42" t="s">
        <v>65</v>
      </c>
      <c r="P123" s="44" t="s">
        <v>65</v>
      </c>
      <c r="Q123" s="44" t="s">
        <v>65</v>
      </c>
      <c r="R123" s="75" t="s">
        <v>1696</v>
      </c>
      <c r="S123" s="44" t="s">
        <v>55</v>
      </c>
    </row>
    <row r="124" spans="1:20" ht="107.25" customHeight="1" x14ac:dyDescent="0.35">
      <c r="A124" s="47" t="s">
        <v>397</v>
      </c>
      <c r="B124" s="279" t="s">
        <v>43</v>
      </c>
      <c r="C124" s="243">
        <v>45861</v>
      </c>
      <c r="D124" s="41" t="str">
        <f t="shared" si="4"/>
        <v>n/a - terminated</v>
      </c>
      <c r="E124" s="41" t="s">
        <v>61</v>
      </c>
      <c r="F124" s="72" t="s">
        <v>1707</v>
      </c>
      <c r="G124" s="47" t="s">
        <v>46</v>
      </c>
      <c r="H124" s="94" t="s">
        <v>74</v>
      </c>
      <c r="I124" s="44" t="s">
        <v>24</v>
      </c>
      <c r="J124" s="48" t="s">
        <v>64</v>
      </c>
      <c r="K124" s="44" t="s">
        <v>64</v>
      </c>
      <c r="L124" s="42" t="s">
        <v>65</v>
      </c>
      <c r="M124" s="42" t="s">
        <v>65</v>
      </c>
      <c r="N124" s="42" t="s">
        <v>65</v>
      </c>
      <c r="O124" s="42" t="s">
        <v>65</v>
      </c>
      <c r="P124" s="44" t="s">
        <v>65</v>
      </c>
      <c r="Q124" s="44" t="s">
        <v>65</v>
      </c>
      <c r="R124" s="75" t="s">
        <v>1705</v>
      </c>
      <c r="S124" s="44" t="s">
        <v>55</v>
      </c>
    </row>
    <row r="125" spans="1:20" ht="107.25" customHeight="1" x14ac:dyDescent="0.35">
      <c r="A125" s="47" t="s">
        <v>397</v>
      </c>
      <c r="B125" s="279" t="s">
        <v>43</v>
      </c>
      <c r="C125" s="243">
        <v>45861</v>
      </c>
      <c r="D125" s="41" t="str">
        <f t="shared" si="4"/>
        <v>n/a - terminated</v>
      </c>
      <c r="E125" s="41" t="s">
        <v>61</v>
      </c>
      <c r="F125" s="72" t="s">
        <v>1706</v>
      </c>
      <c r="G125" s="47" t="s">
        <v>46</v>
      </c>
      <c r="H125" s="94" t="s">
        <v>68</v>
      </c>
      <c r="I125" s="44" t="s">
        <v>24</v>
      </c>
      <c r="J125" s="48" t="s">
        <v>64</v>
      </c>
      <c r="K125" s="44" t="s">
        <v>64</v>
      </c>
      <c r="L125" s="42" t="s">
        <v>65</v>
      </c>
      <c r="M125" s="42" t="s">
        <v>65</v>
      </c>
      <c r="N125" s="42" t="s">
        <v>65</v>
      </c>
      <c r="O125" s="42" t="s">
        <v>65</v>
      </c>
      <c r="P125" s="44" t="s">
        <v>65</v>
      </c>
      <c r="Q125" s="44" t="s">
        <v>65</v>
      </c>
      <c r="R125" s="75" t="s">
        <v>1708</v>
      </c>
      <c r="S125" s="44" t="s">
        <v>55</v>
      </c>
    </row>
    <row r="126" spans="1:20" ht="128.25" customHeight="1" x14ac:dyDescent="0.35">
      <c r="A126" s="63" t="s">
        <v>397</v>
      </c>
      <c r="B126" s="279" t="s">
        <v>43</v>
      </c>
      <c r="C126" s="245">
        <v>45868</v>
      </c>
      <c r="D126" s="41">
        <f t="shared" si="4"/>
        <v>45898</v>
      </c>
      <c r="E126" s="63" t="s">
        <v>44</v>
      </c>
      <c r="F126" s="37" t="s">
        <v>1697</v>
      </c>
      <c r="G126" s="43" t="s">
        <v>171</v>
      </c>
      <c r="H126" s="86" t="s">
        <v>172</v>
      </c>
      <c r="I126" s="44" t="s">
        <v>16</v>
      </c>
      <c r="J126" s="45" t="s">
        <v>48</v>
      </c>
      <c r="K126" s="44" t="s">
        <v>49</v>
      </c>
      <c r="L126" s="44">
        <v>30</v>
      </c>
      <c r="M126" s="43" t="s">
        <v>79</v>
      </c>
      <c r="N126" s="42" t="s">
        <v>75</v>
      </c>
      <c r="O126" s="231" t="s">
        <v>419</v>
      </c>
      <c r="P126" s="52">
        <v>7500</v>
      </c>
      <c r="Q126" s="42" t="s">
        <v>16</v>
      </c>
      <c r="R126" s="46" t="s">
        <v>1698</v>
      </c>
      <c r="S126" s="44" t="s">
        <v>161</v>
      </c>
    </row>
    <row r="127" spans="1:20" ht="124.5" customHeight="1" x14ac:dyDescent="0.35">
      <c r="A127" s="47" t="s">
        <v>397</v>
      </c>
      <c r="B127" s="279" t="s">
        <v>43</v>
      </c>
      <c r="C127" s="243">
        <v>45875</v>
      </c>
      <c r="D127" s="60">
        <f>IF(ISTEXT(L127),L127,L127+C127)</f>
        <v>45965</v>
      </c>
      <c r="E127" s="60" t="s">
        <v>44</v>
      </c>
      <c r="F127" s="32" t="s">
        <v>1870</v>
      </c>
      <c r="G127" s="43" t="s">
        <v>46</v>
      </c>
      <c r="H127" s="47" t="s">
        <v>185</v>
      </c>
      <c r="I127" s="44" t="s">
        <v>16</v>
      </c>
      <c r="J127" s="45" t="s">
        <v>48</v>
      </c>
      <c r="K127" s="44" t="s">
        <v>1966</v>
      </c>
      <c r="L127" s="44">
        <v>90</v>
      </c>
      <c r="M127" s="35" t="s">
        <v>79</v>
      </c>
      <c r="N127" s="44" t="s">
        <v>52</v>
      </c>
      <c r="O127" s="44" t="s">
        <v>1871</v>
      </c>
      <c r="P127" s="52">
        <v>8200</v>
      </c>
      <c r="Q127" s="52">
        <v>4400</v>
      </c>
      <c r="R127" s="46" t="s">
        <v>1872</v>
      </c>
      <c r="S127" s="47" t="s">
        <v>55</v>
      </c>
      <c r="T127" s="217"/>
    </row>
    <row r="128" spans="1:20" ht="143.25" customHeight="1" x14ac:dyDescent="0.35">
      <c r="A128" s="47" t="s">
        <v>397</v>
      </c>
      <c r="B128" s="279" t="s">
        <v>43</v>
      </c>
      <c r="C128" s="243">
        <v>45875</v>
      </c>
      <c r="D128" s="41">
        <f t="shared" si="4"/>
        <v>45965</v>
      </c>
      <c r="E128" s="41" t="s">
        <v>44</v>
      </c>
      <c r="F128" s="37" t="s">
        <v>1847</v>
      </c>
      <c r="G128" s="42" t="s">
        <v>508</v>
      </c>
      <c r="H128" s="47" t="s">
        <v>509</v>
      </c>
      <c r="I128" s="44" t="s">
        <v>18</v>
      </c>
      <c r="J128" s="45" t="s">
        <v>84</v>
      </c>
      <c r="K128" s="44" t="s">
        <v>85</v>
      </c>
      <c r="L128" s="42">
        <v>90</v>
      </c>
      <c r="M128" s="35" t="s">
        <v>79</v>
      </c>
      <c r="N128" s="275" t="s">
        <v>231</v>
      </c>
      <c r="O128" s="44" t="s">
        <v>1806</v>
      </c>
      <c r="P128" s="52">
        <v>24300</v>
      </c>
      <c r="Q128" s="281">
        <v>7600</v>
      </c>
      <c r="R128" s="46" t="s">
        <v>1803</v>
      </c>
      <c r="S128" s="47" t="s">
        <v>55</v>
      </c>
      <c r="T128" s="217"/>
    </row>
    <row r="129" spans="1:20" ht="99.75" customHeight="1" x14ac:dyDescent="0.35">
      <c r="A129" s="47" t="s">
        <v>397</v>
      </c>
      <c r="B129" s="44" t="s">
        <v>137</v>
      </c>
      <c r="C129" s="243">
        <v>45882</v>
      </c>
      <c r="D129" s="60" t="s">
        <v>21</v>
      </c>
      <c r="E129" s="63" t="s">
        <v>44</v>
      </c>
      <c r="F129" s="36" t="s">
        <v>1873</v>
      </c>
      <c r="G129" s="43" t="s">
        <v>648</v>
      </c>
      <c r="H129" s="47" t="s">
        <v>649</v>
      </c>
      <c r="I129" s="44" t="s">
        <v>21</v>
      </c>
      <c r="J129" s="48" t="s">
        <v>64</v>
      </c>
      <c r="K129" s="44" t="s">
        <v>64</v>
      </c>
      <c r="L129" s="44" t="s">
        <v>22</v>
      </c>
      <c r="M129" s="65" t="s">
        <v>596</v>
      </c>
      <c r="N129" s="42" t="s">
        <v>21</v>
      </c>
      <c r="O129" s="44" t="s">
        <v>650</v>
      </c>
      <c r="P129" s="44" t="s">
        <v>21</v>
      </c>
      <c r="Q129" s="44" t="s">
        <v>21</v>
      </c>
      <c r="R129" s="46" t="s">
        <v>1838</v>
      </c>
      <c r="S129" s="44" t="s">
        <v>55</v>
      </c>
    </row>
    <row r="130" spans="1:20" ht="95.25" customHeight="1" x14ac:dyDescent="0.35">
      <c r="A130" s="47" t="s">
        <v>397</v>
      </c>
      <c r="B130" s="44" t="s">
        <v>137</v>
      </c>
      <c r="C130" s="243">
        <v>45882</v>
      </c>
      <c r="D130" s="41" t="str">
        <f t="shared" ref="D130" si="5">IF(ISTEXT(L130),L130,L130+C130)</f>
        <v>n/a - terminated</v>
      </c>
      <c r="E130" s="41" t="s">
        <v>61</v>
      </c>
      <c r="F130" s="296" t="s">
        <v>1959</v>
      </c>
      <c r="G130" s="47" t="s">
        <v>46</v>
      </c>
      <c r="H130" s="47" t="s">
        <v>185</v>
      </c>
      <c r="I130" s="44" t="s">
        <v>24</v>
      </c>
      <c r="J130" s="48" t="s">
        <v>64</v>
      </c>
      <c r="K130" s="44" t="s">
        <v>64</v>
      </c>
      <c r="L130" s="42" t="s">
        <v>65</v>
      </c>
      <c r="M130" s="42" t="s">
        <v>65</v>
      </c>
      <c r="N130" s="42" t="s">
        <v>65</v>
      </c>
      <c r="O130" s="42" t="s">
        <v>65</v>
      </c>
      <c r="P130" s="44" t="s">
        <v>65</v>
      </c>
      <c r="Q130" s="44" t="s">
        <v>65</v>
      </c>
      <c r="R130" s="295" t="s">
        <v>1960</v>
      </c>
      <c r="S130" s="44" t="s">
        <v>55</v>
      </c>
    </row>
    <row r="131" spans="1:20" ht="101.15" customHeight="1" x14ac:dyDescent="0.35">
      <c r="A131" s="47" t="s">
        <v>397</v>
      </c>
      <c r="B131" s="47" t="s">
        <v>137</v>
      </c>
      <c r="C131" s="243">
        <v>45888</v>
      </c>
      <c r="D131" s="41">
        <f t="shared" si="4"/>
        <v>45978</v>
      </c>
      <c r="E131" s="41" t="s">
        <v>44</v>
      </c>
      <c r="F131" s="32" t="s">
        <v>1825</v>
      </c>
      <c r="G131" s="47" t="s">
        <v>46</v>
      </c>
      <c r="H131" s="44" t="s">
        <v>158</v>
      </c>
      <c r="I131" s="44" t="s">
        <v>16</v>
      </c>
      <c r="J131" s="48" t="s">
        <v>48</v>
      </c>
      <c r="K131" s="44" t="s">
        <v>1966</v>
      </c>
      <c r="L131" s="44">
        <v>90</v>
      </c>
      <c r="M131" s="44" t="s">
        <v>51</v>
      </c>
      <c r="N131" s="44" t="s">
        <v>52</v>
      </c>
      <c r="O131" s="44" t="s">
        <v>1848</v>
      </c>
      <c r="P131" s="52">
        <v>1200</v>
      </c>
      <c r="Q131" s="220">
        <v>200</v>
      </c>
      <c r="R131" s="46" t="s">
        <v>1849</v>
      </c>
      <c r="S131" s="44" t="s">
        <v>55</v>
      </c>
    </row>
    <row r="132" spans="1:20" ht="98.25" customHeight="1" x14ac:dyDescent="0.35">
      <c r="A132" s="47" t="s">
        <v>397</v>
      </c>
      <c r="B132" s="47" t="s">
        <v>137</v>
      </c>
      <c r="C132" s="243">
        <v>45889</v>
      </c>
      <c r="D132" s="41" t="s">
        <v>21</v>
      </c>
      <c r="E132" s="63" t="s">
        <v>44</v>
      </c>
      <c r="F132" s="32" t="s">
        <v>1850</v>
      </c>
      <c r="G132" s="47" t="s">
        <v>46</v>
      </c>
      <c r="H132" s="44" t="s">
        <v>122</v>
      </c>
      <c r="I132" s="44" t="s">
        <v>21</v>
      </c>
      <c r="J132" s="45" t="s">
        <v>64</v>
      </c>
      <c r="K132" s="44" t="s">
        <v>64</v>
      </c>
      <c r="L132" s="44" t="s">
        <v>22</v>
      </c>
      <c r="M132" s="42" t="s">
        <v>51</v>
      </c>
      <c r="N132" s="275" t="s">
        <v>22</v>
      </c>
      <c r="O132" s="44" t="s">
        <v>22</v>
      </c>
      <c r="P132" s="275" t="s">
        <v>22</v>
      </c>
      <c r="Q132" s="275" t="s">
        <v>22</v>
      </c>
      <c r="R132" s="46" t="s">
        <v>1794</v>
      </c>
      <c r="S132" s="47" t="s">
        <v>55</v>
      </c>
    </row>
    <row r="133" spans="1:20" ht="96" customHeight="1" x14ac:dyDescent="0.35">
      <c r="A133" s="47" t="s">
        <v>397</v>
      </c>
      <c r="B133" s="47" t="s">
        <v>137</v>
      </c>
      <c r="C133" s="243">
        <v>45896</v>
      </c>
      <c r="D133" s="41">
        <f>IF(ISTEXT(L133),L133,L133+C133)</f>
        <v>45986</v>
      </c>
      <c r="E133" s="63" t="s">
        <v>44</v>
      </c>
      <c r="F133" s="36" t="s">
        <v>1876</v>
      </c>
      <c r="G133" s="43" t="s">
        <v>46</v>
      </c>
      <c r="H133" s="47" t="s">
        <v>47</v>
      </c>
      <c r="I133" s="47" t="s">
        <v>16</v>
      </c>
      <c r="J133" s="48" t="s">
        <v>48</v>
      </c>
      <c r="K133" s="44" t="s">
        <v>1966</v>
      </c>
      <c r="L133" s="44">
        <v>90</v>
      </c>
      <c r="M133" s="44" t="s">
        <v>51</v>
      </c>
      <c r="N133" s="44" t="s">
        <v>52</v>
      </c>
      <c r="O133" s="44" t="s">
        <v>1877</v>
      </c>
      <c r="P133" s="54">
        <v>2000</v>
      </c>
      <c r="Q133" s="54">
        <v>1300</v>
      </c>
      <c r="R133" s="46" t="s">
        <v>1878</v>
      </c>
      <c r="S133" s="44" t="s">
        <v>55</v>
      </c>
      <c r="T133" s="217"/>
    </row>
    <row r="134" spans="1:20" ht="106.5" customHeight="1" x14ac:dyDescent="0.35">
      <c r="A134" s="47" t="s">
        <v>397</v>
      </c>
      <c r="B134" s="47" t="s">
        <v>137</v>
      </c>
      <c r="C134" s="243">
        <v>45897</v>
      </c>
      <c r="D134" s="41">
        <f t="shared" ref="D134" si="6">IF(ISTEXT(L134),L134,L134+C134)</f>
        <v>45987</v>
      </c>
      <c r="E134" s="63" t="s">
        <v>44</v>
      </c>
      <c r="F134" s="36" t="s">
        <v>1853</v>
      </c>
      <c r="G134" s="43" t="s">
        <v>240</v>
      </c>
      <c r="H134" s="47" t="s">
        <v>538</v>
      </c>
      <c r="I134" s="47" t="s">
        <v>16</v>
      </c>
      <c r="J134" s="48" t="s">
        <v>48</v>
      </c>
      <c r="K134" s="44" t="s">
        <v>1966</v>
      </c>
      <c r="L134" s="44">
        <v>90</v>
      </c>
      <c r="M134" s="43" t="s">
        <v>79</v>
      </c>
      <c r="N134" s="42" t="s">
        <v>52</v>
      </c>
      <c r="O134" s="231" t="s">
        <v>539</v>
      </c>
      <c r="P134" s="42">
        <v>250</v>
      </c>
      <c r="Q134" s="42">
        <v>140</v>
      </c>
      <c r="R134" s="280" t="s">
        <v>1839</v>
      </c>
      <c r="S134" s="44" t="s">
        <v>55</v>
      </c>
    </row>
    <row r="135" spans="1:20" ht="140.25" customHeight="1" x14ac:dyDescent="0.35">
      <c r="A135" s="47" t="s">
        <v>397</v>
      </c>
      <c r="B135" s="44" t="s">
        <v>137</v>
      </c>
      <c r="C135" s="243">
        <v>45897</v>
      </c>
      <c r="D135" s="41">
        <f>IF(ISTEXT(L135),L135,L135+C135)</f>
        <v>45927</v>
      </c>
      <c r="E135" s="282" t="s">
        <v>44</v>
      </c>
      <c r="F135" s="32" t="s">
        <v>1807</v>
      </c>
      <c r="G135" s="43" t="s">
        <v>209</v>
      </c>
      <c r="H135" s="47" t="s">
        <v>210</v>
      </c>
      <c r="I135" s="43" t="s">
        <v>16</v>
      </c>
      <c r="J135" s="48" t="s">
        <v>84</v>
      </c>
      <c r="K135" s="44" t="s">
        <v>1966</v>
      </c>
      <c r="L135" s="44">
        <v>30</v>
      </c>
      <c r="M135" s="47" t="s">
        <v>512</v>
      </c>
      <c r="N135" s="283" t="s">
        <v>75</v>
      </c>
      <c r="O135" s="279" t="s">
        <v>166</v>
      </c>
      <c r="P135" s="284">
        <v>10800</v>
      </c>
      <c r="Q135" s="276" t="s">
        <v>16</v>
      </c>
      <c r="R135" s="46" t="s">
        <v>1808</v>
      </c>
      <c r="S135" s="44" t="s">
        <v>161</v>
      </c>
    </row>
    <row r="136" spans="1:20" ht="191.25" customHeight="1" x14ac:dyDescent="0.35">
      <c r="A136" s="47" t="s">
        <v>397</v>
      </c>
      <c r="B136" s="44" t="s">
        <v>137</v>
      </c>
      <c r="C136" s="243">
        <v>45897</v>
      </c>
      <c r="D136" s="41">
        <f>IF(ISTEXT(L136),L136,L136+C136)</f>
        <v>45927</v>
      </c>
      <c r="E136" s="63" t="s">
        <v>44</v>
      </c>
      <c r="F136" s="36" t="s">
        <v>1961</v>
      </c>
      <c r="G136" s="43" t="s">
        <v>209</v>
      </c>
      <c r="H136" s="47" t="s">
        <v>496</v>
      </c>
      <c r="I136" s="47" t="s">
        <v>16</v>
      </c>
      <c r="J136" s="48" t="s">
        <v>84</v>
      </c>
      <c r="K136" s="44" t="s">
        <v>1966</v>
      </c>
      <c r="L136" s="42">
        <v>30</v>
      </c>
      <c r="M136" s="47" t="s">
        <v>512</v>
      </c>
      <c r="N136" s="276" t="s">
        <v>16</v>
      </c>
      <c r="O136" s="276" t="s">
        <v>16</v>
      </c>
      <c r="P136" s="52">
        <v>31100</v>
      </c>
      <c r="Q136" s="276" t="s">
        <v>16</v>
      </c>
      <c r="R136" s="46" t="s">
        <v>1962</v>
      </c>
      <c r="S136" s="275" t="s">
        <v>161</v>
      </c>
    </row>
    <row r="137" spans="1:20" ht="174" customHeight="1" x14ac:dyDescent="0.35">
      <c r="A137" s="47" t="s">
        <v>397</v>
      </c>
      <c r="B137" s="47" t="s">
        <v>137</v>
      </c>
      <c r="C137" s="243">
        <v>45903</v>
      </c>
      <c r="D137" s="41">
        <f>IF(ISTEXT(L137),L137,L137+C137)</f>
        <v>45993</v>
      </c>
      <c r="E137" s="282" t="s">
        <v>44</v>
      </c>
      <c r="F137" s="32" t="s">
        <v>1816</v>
      </c>
      <c r="G137" s="47" t="s">
        <v>429</v>
      </c>
      <c r="H137" s="47" t="s">
        <v>641</v>
      </c>
      <c r="I137" s="44" t="s">
        <v>16</v>
      </c>
      <c r="J137" s="44" t="s">
        <v>48</v>
      </c>
      <c r="K137" s="44" t="s">
        <v>116</v>
      </c>
      <c r="L137" s="42">
        <v>90</v>
      </c>
      <c r="M137" s="44" t="s">
        <v>117</v>
      </c>
      <c r="N137" s="275" t="s">
        <v>231</v>
      </c>
      <c r="O137" s="44" t="s">
        <v>1805</v>
      </c>
      <c r="P137" s="284">
        <v>1300</v>
      </c>
      <c r="Q137" s="284">
        <v>1100</v>
      </c>
      <c r="R137" s="295" t="s">
        <v>1963</v>
      </c>
      <c r="S137" s="47" t="s">
        <v>55</v>
      </c>
    </row>
    <row r="138" spans="1:20" ht="87" customHeight="1" x14ac:dyDescent="0.35">
      <c r="A138" s="63" t="s">
        <v>397</v>
      </c>
      <c r="B138" s="47" t="s">
        <v>137</v>
      </c>
      <c r="C138" s="63">
        <v>45911</v>
      </c>
      <c r="D138" s="60">
        <f t="shared" si="4"/>
        <v>46001</v>
      </c>
      <c r="E138" s="41">
        <v>45890</v>
      </c>
      <c r="F138" s="32" t="s">
        <v>528</v>
      </c>
      <c r="G138" s="43" t="s">
        <v>46</v>
      </c>
      <c r="H138" s="44" t="s">
        <v>443</v>
      </c>
      <c r="I138" s="47" t="s">
        <v>16</v>
      </c>
      <c r="J138" s="48" t="s">
        <v>48</v>
      </c>
      <c r="K138" s="44" t="s">
        <v>1966</v>
      </c>
      <c r="L138" s="44">
        <v>90</v>
      </c>
      <c r="M138" s="43" t="s">
        <v>51</v>
      </c>
      <c r="N138" s="44" t="s">
        <v>23</v>
      </c>
      <c r="O138" s="42" t="s">
        <v>23</v>
      </c>
      <c r="P138" s="52">
        <v>1300</v>
      </c>
      <c r="Q138" s="284">
        <v>1100</v>
      </c>
      <c r="R138" s="49" t="s">
        <v>1852</v>
      </c>
      <c r="S138" s="47" t="s">
        <v>55</v>
      </c>
    </row>
    <row r="139" spans="1:20" ht="114.75" customHeight="1" x14ac:dyDescent="0.35">
      <c r="A139" s="47" t="s">
        <v>397</v>
      </c>
      <c r="B139" s="47" t="s">
        <v>506</v>
      </c>
      <c r="C139" s="41">
        <v>45918</v>
      </c>
      <c r="D139" s="41" t="str">
        <f>IF(ISTEXT(L139),L139,L139+C139)</f>
        <v>Should not be used in draft guidance</v>
      </c>
      <c r="E139" s="41">
        <v>45930</v>
      </c>
      <c r="F139" s="32" t="s">
        <v>553</v>
      </c>
      <c r="G139" s="42" t="s">
        <v>46</v>
      </c>
      <c r="H139" s="47" t="s">
        <v>122</v>
      </c>
      <c r="I139" s="44" t="s">
        <v>511</v>
      </c>
      <c r="J139" s="48" t="s">
        <v>48</v>
      </c>
      <c r="K139" s="44" t="s">
        <v>49</v>
      </c>
      <c r="L139" s="44" t="s">
        <v>511</v>
      </c>
      <c r="M139" s="42" t="s">
        <v>79</v>
      </c>
      <c r="N139" s="42" t="s">
        <v>126</v>
      </c>
      <c r="O139" s="44" t="s">
        <v>554</v>
      </c>
      <c r="P139" s="52">
        <v>270</v>
      </c>
      <c r="Q139" s="42" t="s">
        <v>23</v>
      </c>
      <c r="R139" s="285" t="s">
        <v>1855</v>
      </c>
      <c r="S139" s="47" t="s">
        <v>55</v>
      </c>
    </row>
    <row r="140" spans="1:20" ht="130.5" customHeight="1" x14ac:dyDescent="0.35">
      <c r="A140" s="47" t="s">
        <v>397</v>
      </c>
      <c r="B140" s="44" t="s">
        <v>137</v>
      </c>
      <c r="C140" s="64">
        <v>45924</v>
      </c>
      <c r="D140" s="41">
        <f>IF(ISTEXT(L140),L140,L140+C140)</f>
        <v>46014</v>
      </c>
      <c r="E140" s="41">
        <v>45904</v>
      </c>
      <c r="F140" s="36" t="s">
        <v>531</v>
      </c>
      <c r="G140" s="43" t="s">
        <v>46</v>
      </c>
      <c r="H140" s="86" t="s">
        <v>68</v>
      </c>
      <c r="I140" s="44" t="s">
        <v>16</v>
      </c>
      <c r="J140" s="45" t="s">
        <v>48</v>
      </c>
      <c r="K140" s="44" t="s">
        <v>49</v>
      </c>
      <c r="L140" s="44">
        <v>90</v>
      </c>
      <c r="M140" s="43" t="s">
        <v>565</v>
      </c>
      <c r="N140" s="42" t="s">
        <v>52</v>
      </c>
      <c r="O140" s="44" t="s">
        <v>1955</v>
      </c>
      <c r="P140" s="52">
        <v>3000</v>
      </c>
      <c r="Q140" s="44" t="s">
        <v>23</v>
      </c>
      <c r="R140" s="46" t="s">
        <v>1956</v>
      </c>
      <c r="S140" s="44" t="s">
        <v>55</v>
      </c>
    </row>
    <row r="141" spans="1:20" ht="117.65" customHeight="1" x14ac:dyDescent="0.35">
      <c r="A141" s="47" t="s">
        <v>397</v>
      </c>
      <c r="B141" s="47" t="s">
        <v>137</v>
      </c>
      <c r="C141" s="64">
        <v>45931</v>
      </c>
      <c r="D141" s="41" t="str">
        <f t="shared" ref="D141:D181" si="7">IF(ISTEXT(L141),L141,L141+C141)</f>
        <v>Should not be used in draft guidance</v>
      </c>
      <c r="E141" s="41">
        <v>45911</v>
      </c>
      <c r="F141" s="32" t="s">
        <v>516</v>
      </c>
      <c r="G141" s="47" t="s">
        <v>163</v>
      </c>
      <c r="H141" s="44" t="s">
        <v>517</v>
      </c>
      <c r="I141" s="44" t="s">
        <v>511</v>
      </c>
      <c r="J141" s="48" t="s">
        <v>84</v>
      </c>
      <c r="K141" s="44" t="s">
        <v>85</v>
      </c>
      <c r="L141" s="44" t="s">
        <v>511</v>
      </c>
      <c r="M141" s="44" t="s">
        <v>518</v>
      </c>
      <c r="N141" s="42" t="s">
        <v>126</v>
      </c>
      <c r="O141" s="44" t="s">
        <v>519</v>
      </c>
      <c r="P141" s="52">
        <v>52800</v>
      </c>
      <c r="Q141" s="44" t="s">
        <v>511</v>
      </c>
      <c r="R141" s="46" t="s">
        <v>1858</v>
      </c>
      <c r="S141" s="47" t="s">
        <v>55</v>
      </c>
    </row>
    <row r="142" spans="1:20" ht="117.65" customHeight="1" x14ac:dyDescent="0.35">
      <c r="A142" s="47" t="s">
        <v>397</v>
      </c>
      <c r="B142" s="47" t="s">
        <v>137</v>
      </c>
      <c r="C142" s="64">
        <v>45945</v>
      </c>
      <c r="D142" s="41" t="str">
        <f t="shared" si="7"/>
        <v>Should not be used in draft guidance</v>
      </c>
      <c r="E142" s="41">
        <v>45925</v>
      </c>
      <c r="F142" s="36" t="s">
        <v>560</v>
      </c>
      <c r="G142" s="42" t="s">
        <v>46</v>
      </c>
      <c r="H142" s="47" t="s">
        <v>104</v>
      </c>
      <c r="I142" s="44" t="s">
        <v>511</v>
      </c>
      <c r="J142" s="48" t="s">
        <v>48</v>
      </c>
      <c r="K142" s="44" t="s">
        <v>49</v>
      </c>
      <c r="L142" s="44" t="s">
        <v>511</v>
      </c>
      <c r="M142" s="44" t="s">
        <v>51</v>
      </c>
      <c r="N142" s="42" t="s">
        <v>75</v>
      </c>
      <c r="O142" s="44" t="s">
        <v>206</v>
      </c>
      <c r="P142" s="52" t="s">
        <v>420</v>
      </c>
      <c r="Q142" s="42" t="s">
        <v>23</v>
      </c>
      <c r="R142" s="49" t="s">
        <v>1840</v>
      </c>
      <c r="S142" s="44" t="s">
        <v>55</v>
      </c>
    </row>
    <row r="143" spans="1:20" ht="117.75" customHeight="1" x14ac:dyDescent="0.35">
      <c r="A143" s="47" t="s">
        <v>397</v>
      </c>
      <c r="B143" s="47" t="s">
        <v>137</v>
      </c>
      <c r="C143" s="64">
        <v>45945</v>
      </c>
      <c r="D143" s="60" t="str">
        <f t="shared" si="7"/>
        <v>TBC</v>
      </c>
      <c r="E143" s="63" t="s">
        <v>23</v>
      </c>
      <c r="F143" s="189" t="s">
        <v>567</v>
      </c>
      <c r="G143" s="47" t="s">
        <v>46</v>
      </c>
      <c r="H143" s="44" t="s">
        <v>68</v>
      </c>
      <c r="I143" s="44" t="s">
        <v>23</v>
      </c>
      <c r="J143" s="45" t="s">
        <v>48</v>
      </c>
      <c r="K143" s="44" t="s">
        <v>49</v>
      </c>
      <c r="L143" s="42" t="s">
        <v>23</v>
      </c>
      <c r="M143" s="44" t="s">
        <v>117</v>
      </c>
      <c r="N143" s="42" t="s">
        <v>52</v>
      </c>
      <c r="O143" s="44" t="s">
        <v>568</v>
      </c>
      <c r="P143" s="42">
        <v>890</v>
      </c>
      <c r="Q143" s="42" t="s">
        <v>23</v>
      </c>
      <c r="R143" s="46" t="s">
        <v>1841</v>
      </c>
      <c r="S143" s="47" t="s">
        <v>55</v>
      </c>
    </row>
    <row r="144" spans="1:20" ht="135.75" customHeight="1" x14ac:dyDescent="0.35">
      <c r="A144" s="63" t="s">
        <v>397</v>
      </c>
      <c r="B144" s="44" t="s">
        <v>137</v>
      </c>
      <c r="C144" s="63">
        <v>45953</v>
      </c>
      <c r="D144" s="41" t="str">
        <f t="shared" si="7"/>
        <v>Should not be used in draft guidance</v>
      </c>
      <c r="E144" s="63" t="s">
        <v>23</v>
      </c>
      <c r="F144" s="36" t="s">
        <v>526</v>
      </c>
      <c r="G144" s="43" t="s">
        <v>46</v>
      </c>
      <c r="H144" s="47" t="s">
        <v>122</v>
      </c>
      <c r="I144" s="44" t="s">
        <v>511</v>
      </c>
      <c r="J144" s="45" t="s">
        <v>48</v>
      </c>
      <c r="K144" s="44" t="s">
        <v>49</v>
      </c>
      <c r="L144" s="44" t="s">
        <v>511</v>
      </c>
      <c r="M144" s="43" t="s">
        <v>186</v>
      </c>
      <c r="N144" s="42" t="s">
        <v>52</v>
      </c>
      <c r="O144" s="44" t="s">
        <v>527</v>
      </c>
      <c r="P144" s="52">
        <v>1900</v>
      </c>
      <c r="Q144" s="42" t="s">
        <v>23</v>
      </c>
      <c r="R144" s="46" t="s">
        <v>1862</v>
      </c>
      <c r="S144" s="44" t="s">
        <v>55</v>
      </c>
    </row>
    <row r="145" spans="1:20" ht="130.5" customHeight="1" x14ac:dyDescent="0.35">
      <c r="A145" s="47" t="s">
        <v>397</v>
      </c>
      <c r="B145" s="47" t="s">
        <v>137</v>
      </c>
      <c r="C145" s="64">
        <v>45953</v>
      </c>
      <c r="D145" s="69" t="str">
        <f t="shared" si="7"/>
        <v>Should not be used in draft guidance</v>
      </c>
      <c r="E145" s="41">
        <v>45918</v>
      </c>
      <c r="F145" s="37" t="s">
        <v>577</v>
      </c>
      <c r="G145" s="42" t="s">
        <v>140</v>
      </c>
      <c r="H145" s="86" t="s">
        <v>578</v>
      </c>
      <c r="I145" s="44" t="s">
        <v>511</v>
      </c>
      <c r="J145" s="48" t="s">
        <v>48</v>
      </c>
      <c r="K145" s="44" t="s">
        <v>49</v>
      </c>
      <c r="L145" s="44" t="s">
        <v>511</v>
      </c>
      <c r="M145" s="44" t="s">
        <v>117</v>
      </c>
      <c r="N145" s="42" t="s">
        <v>75</v>
      </c>
      <c r="O145" s="44" t="s">
        <v>579</v>
      </c>
      <c r="P145" s="52">
        <v>400</v>
      </c>
      <c r="Q145" s="42" t="s">
        <v>23</v>
      </c>
      <c r="R145" s="49" t="s">
        <v>1863</v>
      </c>
      <c r="S145" s="44" t="s">
        <v>55</v>
      </c>
    </row>
    <row r="146" spans="1:20" ht="147" customHeight="1" x14ac:dyDescent="0.35">
      <c r="A146" s="47" t="s">
        <v>397</v>
      </c>
      <c r="B146" s="47" t="s">
        <v>506</v>
      </c>
      <c r="C146" s="41">
        <v>45953</v>
      </c>
      <c r="D146" s="41" t="str">
        <f t="shared" si="7"/>
        <v>Should not be used in draft guidance</v>
      </c>
      <c r="E146" s="41">
        <v>45919</v>
      </c>
      <c r="F146" s="32" t="s">
        <v>580</v>
      </c>
      <c r="G146" s="42" t="s">
        <v>46</v>
      </c>
      <c r="H146" s="86" t="s">
        <v>122</v>
      </c>
      <c r="I146" s="44" t="s">
        <v>511</v>
      </c>
      <c r="J146" s="48" t="s">
        <v>48</v>
      </c>
      <c r="K146" s="44" t="s">
        <v>49</v>
      </c>
      <c r="L146" s="44" t="s">
        <v>511</v>
      </c>
      <c r="M146" s="42" t="s">
        <v>51</v>
      </c>
      <c r="N146" s="42" t="s">
        <v>52</v>
      </c>
      <c r="O146" s="44" t="s">
        <v>581</v>
      </c>
      <c r="P146" s="52">
        <v>105</v>
      </c>
      <c r="Q146" s="42" t="s">
        <v>23</v>
      </c>
      <c r="R146" s="46" t="s">
        <v>1864</v>
      </c>
      <c r="S146" s="47" t="s">
        <v>55</v>
      </c>
    </row>
    <row r="147" spans="1:20" ht="156" customHeight="1" x14ac:dyDescent="0.35">
      <c r="A147" s="47" t="s">
        <v>397</v>
      </c>
      <c r="B147" s="47" t="s">
        <v>137</v>
      </c>
      <c r="C147" s="60">
        <v>45959</v>
      </c>
      <c r="D147" s="60" t="str">
        <f>IF(ISTEXT(L147),L147,L147+C147)</f>
        <v>TBC</v>
      </c>
      <c r="E147" s="60">
        <v>45939</v>
      </c>
      <c r="F147" s="32" t="s">
        <v>694</v>
      </c>
      <c r="G147" s="43" t="s">
        <v>46</v>
      </c>
      <c r="H147" s="44" t="s">
        <v>68</v>
      </c>
      <c r="I147" s="44" t="s">
        <v>16</v>
      </c>
      <c r="J147" s="45" t="s">
        <v>48</v>
      </c>
      <c r="K147" s="44" t="s">
        <v>49</v>
      </c>
      <c r="L147" s="44" t="s">
        <v>23</v>
      </c>
      <c r="M147" s="47" t="s">
        <v>507</v>
      </c>
      <c r="N147" s="44" t="s">
        <v>23</v>
      </c>
      <c r="O147" s="44" t="s">
        <v>23</v>
      </c>
      <c r="P147" s="52">
        <v>2200</v>
      </c>
      <c r="Q147" s="42" t="s">
        <v>23</v>
      </c>
      <c r="R147" s="46" t="s">
        <v>695</v>
      </c>
      <c r="S147" s="47" t="s">
        <v>55</v>
      </c>
    </row>
    <row r="148" spans="1:20" ht="147" customHeight="1" x14ac:dyDescent="0.35">
      <c r="A148" s="47" t="s">
        <v>397</v>
      </c>
      <c r="B148" s="44" t="s">
        <v>137</v>
      </c>
      <c r="C148" s="64">
        <v>45959</v>
      </c>
      <c r="D148" s="41" t="str">
        <f t="shared" si="7"/>
        <v>Should not be used in draft guidance</v>
      </c>
      <c r="E148" s="282">
        <v>45939</v>
      </c>
      <c r="F148" s="36" t="s">
        <v>540</v>
      </c>
      <c r="G148" s="42" t="s">
        <v>508</v>
      </c>
      <c r="H148" s="47" t="s">
        <v>541</v>
      </c>
      <c r="I148" s="44" t="s">
        <v>511</v>
      </c>
      <c r="J148" s="45" t="s">
        <v>48</v>
      </c>
      <c r="K148" s="44" t="s">
        <v>49</v>
      </c>
      <c r="L148" s="44" t="s">
        <v>511</v>
      </c>
      <c r="M148" s="35" t="s">
        <v>117</v>
      </c>
      <c r="N148" s="42" t="s">
        <v>52</v>
      </c>
      <c r="O148" s="44" t="s">
        <v>542</v>
      </c>
      <c r="P148" s="52">
        <v>29000</v>
      </c>
      <c r="Q148" s="44" t="s">
        <v>511</v>
      </c>
      <c r="R148" s="46" t="s">
        <v>543</v>
      </c>
      <c r="S148" s="44" t="s">
        <v>55</v>
      </c>
      <c r="T148" s="217"/>
    </row>
    <row r="149" spans="1:20" ht="90.75" customHeight="1" x14ac:dyDescent="0.35">
      <c r="A149" s="47" t="s">
        <v>397</v>
      </c>
      <c r="B149" s="47" t="s">
        <v>137</v>
      </c>
      <c r="C149" s="262">
        <v>45966</v>
      </c>
      <c r="D149" s="69">
        <f>IF(ISTEXT(L149),L149,L149+C149)</f>
        <v>45996</v>
      </c>
      <c r="E149" s="63">
        <v>45946</v>
      </c>
      <c r="F149" s="33" t="s">
        <v>544</v>
      </c>
      <c r="G149" s="47" t="s">
        <v>46</v>
      </c>
      <c r="H149" s="44" t="s">
        <v>198</v>
      </c>
      <c r="I149" s="44" t="s">
        <v>23</v>
      </c>
      <c r="J149" s="45" t="s">
        <v>48</v>
      </c>
      <c r="K149" s="44" t="s">
        <v>49</v>
      </c>
      <c r="L149" s="42">
        <v>30</v>
      </c>
      <c r="M149" s="42" t="s">
        <v>79</v>
      </c>
      <c r="N149" s="42" t="s">
        <v>23</v>
      </c>
      <c r="O149" s="42" t="s">
        <v>23</v>
      </c>
      <c r="P149" s="42" t="s">
        <v>23</v>
      </c>
      <c r="Q149" s="42" t="s">
        <v>23</v>
      </c>
      <c r="R149" s="280" t="s">
        <v>545</v>
      </c>
      <c r="S149" s="279" t="s">
        <v>161</v>
      </c>
    </row>
    <row r="150" spans="1:20" ht="111.75" customHeight="1" x14ac:dyDescent="0.35">
      <c r="A150" s="47" t="s">
        <v>397</v>
      </c>
      <c r="B150" s="44" t="s">
        <v>137</v>
      </c>
      <c r="C150" s="64">
        <v>45966</v>
      </c>
      <c r="D150" s="69" t="str">
        <f t="shared" si="7"/>
        <v>Should not be used in draft guidance</v>
      </c>
      <c r="E150" s="63">
        <v>45932</v>
      </c>
      <c r="F150" s="37" t="s">
        <v>582</v>
      </c>
      <c r="G150" s="43" t="s">
        <v>46</v>
      </c>
      <c r="H150" s="86" t="s">
        <v>74</v>
      </c>
      <c r="I150" s="44" t="s">
        <v>511</v>
      </c>
      <c r="J150" s="45" t="s">
        <v>48</v>
      </c>
      <c r="K150" s="44" t="s">
        <v>49</v>
      </c>
      <c r="L150" s="44" t="s">
        <v>511</v>
      </c>
      <c r="M150" s="44" t="s">
        <v>51</v>
      </c>
      <c r="N150" s="42" t="s">
        <v>75</v>
      </c>
      <c r="O150" s="44" t="s">
        <v>583</v>
      </c>
      <c r="P150" s="42">
        <v>110</v>
      </c>
      <c r="Q150" s="44" t="s">
        <v>511</v>
      </c>
      <c r="R150" s="46" t="s">
        <v>584</v>
      </c>
      <c r="S150" s="44" t="s">
        <v>55</v>
      </c>
      <c r="T150" s="217"/>
    </row>
    <row r="151" spans="1:20" ht="142.5" customHeight="1" x14ac:dyDescent="0.35">
      <c r="A151" s="47" t="s">
        <v>397</v>
      </c>
      <c r="B151" s="47" t="s">
        <v>506</v>
      </c>
      <c r="C151" s="64">
        <v>45966</v>
      </c>
      <c r="D151" s="271" t="str">
        <f t="shared" si="7"/>
        <v>Should not be used in draft guidance</v>
      </c>
      <c r="E151" s="63">
        <v>45946</v>
      </c>
      <c r="F151" s="36" t="s">
        <v>551</v>
      </c>
      <c r="G151" s="47" t="s">
        <v>282</v>
      </c>
      <c r="H151" s="47" t="s">
        <v>283</v>
      </c>
      <c r="I151" s="44" t="s">
        <v>511</v>
      </c>
      <c r="J151" s="45" t="s">
        <v>48</v>
      </c>
      <c r="K151" s="44" t="s">
        <v>49</v>
      </c>
      <c r="L151" s="44" t="s">
        <v>511</v>
      </c>
      <c r="M151" s="43" t="s">
        <v>79</v>
      </c>
      <c r="N151" s="42" t="s">
        <v>75</v>
      </c>
      <c r="O151" s="44" t="s">
        <v>1700</v>
      </c>
      <c r="P151" s="52">
        <v>3700</v>
      </c>
      <c r="Q151" s="42" t="s">
        <v>23</v>
      </c>
      <c r="R151" s="46" t="s">
        <v>1865</v>
      </c>
      <c r="S151" s="47" t="s">
        <v>55</v>
      </c>
    </row>
    <row r="152" spans="1:20" ht="98.25" customHeight="1" x14ac:dyDescent="0.35">
      <c r="A152" s="47" t="s">
        <v>397</v>
      </c>
      <c r="B152" s="44" t="s">
        <v>137</v>
      </c>
      <c r="C152" s="64">
        <v>45966</v>
      </c>
      <c r="D152" s="69">
        <f t="shared" si="7"/>
        <v>45996</v>
      </c>
      <c r="E152" s="63">
        <v>45939</v>
      </c>
      <c r="F152" s="37" t="s">
        <v>585</v>
      </c>
      <c r="G152" s="43" t="s">
        <v>46</v>
      </c>
      <c r="H152" s="86" t="s">
        <v>198</v>
      </c>
      <c r="I152" s="44" t="s">
        <v>23</v>
      </c>
      <c r="J152" s="287" t="s">
        <v>48</v>
      </c>
      <c r="K152" s="44" t="s">
        <v>49</v>
      </c>
      <c r="L152" s="42">
        <v>30</v>
      </c>
      <c r="M152" s="44" t="s">
        <v>79</v>
      </c>
      <c r="N152" s="42" t="s">
        <v>23</v>
      </c>
      <c r="O152" s="44" t="s">
        <v>23</v>
      </c>
      <c r="P152" s="42" t="s">
        <v>23</v>
      </c>
      <c r="Q152" s="42" t="s">
        <v>23</v>
      </c>
      <c r="R152" s="46" t="s">
        <v>586</v>
      </c>
      <c r="S152" s="44" t="s">
        <v>161</v>
      </c>
      <c r="T152" s="217"/>
    </row>
    <row r="153" spans="1:20" ht="129" customHeight="1" x14ac:dyDescent="0.35">
      <c r="A153" s="47" t="s">
        <v>397</v>
      </c>
      <c r="B153" s="47" t="s">
        <v>137</v>
      </c>
      <c r="C153" s="64">
        <v>45973</v>
      </c>
      <c r="D153" s="41" t="str">
        <f>IF(ISTEXT(L153),L153,L153+C153)</f>
        <v>Not recommended in draft guidance</v>
      </c>
      <c r="E153" s="60">
        <v>45953</v>
      </c>
      <c r="F153" s="32" t="s">
        <v>659</v>
      </c>
      <c r="G153" s="42" t="s">
        <v>114</v>
      </c>
      <c r="H153" s="47" t="s">
        <v>660</v>
      </c>
      <c r="I153" s="44" t="s">
        <v>499</v>
      </c>
      <c r="J153" s="48" t="s">
        <v>48</v>
      </c>
      <c r="K153" s="44" t="s">
        <v>49</v>
      </c>
      <c r="L153" s="44" t="s">
        <v>499</v>
      </c>
      <c r="M153" s="35" t="s">
        <v>661</v>
      </c>
      <c r="N153" s="44" t="s">
        <v>52</v>
      </c>
      <c r="O153" s="44" t="s">
        <v>662</v>
      </c>
      <c r="P153" s="42" t="s">
        <v>420</v>
      </c>
      <c r="Q153" s="42" t="s">
        <v>23</v>
      </c>
      <c r="R153" s="46" t="s">
        <v>1783</v>
      </c>
      <c r="S153" s="47" t="s">
        <v>120</v>
      </c>
    </row>
    <row r="154" spans="1:20" ht="126" customHeight="1" x14ac:dyDescent="0.35">
      <c r="A154" s="47" t="s">
        <v>397</v>
      </c>
      <c r="B154" s="47" t="s">
        <v>137</v>
      </c>
      <c r="C154" s="64">
        <v>45974</v>
      </c>
      <c r="D154" s="60" t="str">
        <f t="shared" si="7"/>
        <v>TBC</v>
      </c>
      <c r="E154" s="57">
        <v>45939</v>
      </c>
      <c r="F154" s="32" t="s">
        <v>643</v>
      </c>
      <c r="G154" s="47" t="s">
        <v>46</v>
      </c>
      <c r="H154" s="47" t="s">
        <v>644</v>
      </c>
      <c r="I154" s="44" t="s">
        <v>23</v>
      </c>
      <c r="J154" s="44" t="s">
        <v>48</v>
      </c>
      <c r="K154" s="44" t="s">
        <v>49</v>
      </c>
      <c r="L154" s="42" t="s">
        <v>23</v>
      </c>
      <c r="M154" s="43" t="s">
        <v>79</v>
      </c>
      <c r="N154" s="42" t="s">
        <v>52</v>
      </c>
      <c r="O154" s="44" t="s">
        <v>645</v>
      </c>
      <c r="P154" s="42">
        <v>300</v>
      </c>
      <c r="Q154" s="42" t="s">
        <v>23</v>
      </c>
      <c r="R154" s="46" t="s">
        <v>1690</v>
      </c>
      <c r="S154" s="47" t="s">
        <v>55</v>
      </c>
    </row>
    <row r="155" spans="1:20" ht="120" customHeight="1" x14ac:dyDescent="0.35">
      <c r="A155" s="63" t="s">
        <v>397</v>
      </c>
      <c r="B155" s="44" t="s">
        <v>506</v>
      </c>
      <c r="C155" s="63">
        <v>45980</v>
      </c>
      <c r="D155" s="41" t="str">
        <f t="shared" si="7"/>
        <v>TBC</v>
      </c>
      <c r="E155" s="63">
        <v>45931</v>
      </c>
      <c r="F155" s="36" t="s">
        <v>587</v>
      </c>
      <c r="G155" s="47" t="s">
        <v>46</v>
      </c>
      <c r="H155" s="47" t="s">
        <v>411</v>
      </c>
      <c r="I155" s="44" t="s">
        <v>23</v>
      </c>
      <c r="J155" s="45" t="s">
        <v>48</v>
      </c>
      <c r="K155" s="44" t="s">
        <v>49</v>
      </c>
      <c r="L155" s="42" t="s">
        <v>23</v>
      </c>
      <c r="M155" s="43" t="s">
        <v>79</v>
      </c>
      <c r="N155" s="42" t="s">
        <v>126</v>
      </c>
      <c r="O155" s="44" t="s">
        <v>588</v>
      </c>
      <c r="P155" s="52">
        <v>3600</v>
      </c>
      <c r="Q155" s="42" t="s">
        <v>23</v>
      </c>
      <c r="R155" s="46" t="s">
        <v>589</v>
      </c>
      <c r="S155" s="44" t="s">
        <v>55</v>
      </c>
    </row>
    <row r="156" spans="1:20" ht="106.4" customHeight="1" x14ac:dyDescent="0.35">
      <c r="A156" s="47" t="s">
        <v>397</v>
      </c>
      <c r="B156" s="47" t="s">
        <v>137</v>
      </c>
      <c r="C156" s="64">
        <v>45987</v>
      </c>
      <c r="D156" s="41" t="str">
        <f t="shared" si="7"/>
        <v>Should not be used in draft guidance</v>
      </c>
      <c r="E156" s="63">
        <v>45877</v>
      </c>
      <c r="F156" s="32" t="s">
        <v>639</v>
      </c>
      <c r="G156" s="47" t="s">
        <v>247</v>
      </c>
      <c r="H156" s="44" t="s">
        <v>247</v>
      </c>
      <c r="I156" s="44" t="s">
        <v>511</v>
      </c>
      <c r="J156" s="44" t="s">
        <v>84</v>
      </c>
      <c r="K156" s="44" t="s">
        <v>49</v>
      </c>
      <c r="L156" s="44" t="s">
        <v>511</v>
      </c>
      <c r="M156" s="43" t="s">
        <v>186</v>
      </c>
      <c r="N156" s="44" t="s">
        <v>52</v>
      </c>
      <c r="O156" s="44" t="s">
        <v>640</v>
      </c>
      <c r="P156" s="42">
        <v>500</v>
      </c>
      <c r="Q156" s="42" t="s">
        <v>23</v>
      </c>
      <c r="R156" s="46" t="s">
        <v>1866</v>
      </c>
      <c r="S156" s="47" t="s">
        <v>55</v>
      </c>
      <c r="T156" s="217"/>
    </row>
    <row r="157" spans="1:20" ht="93.75" customHeight="1" x14ac:dyDescent="0.35">
      <c r="A157" s="47" t="s">
        <v>397</v>
      </c>
      <c r="B157" s="47" t="s">
        <v>137</v>
      </c>
      <c r="C157" s="64">
        <v>45994</v>
      </c>
      <c r="D157" s="41" t="str">
        <f>IF(ISTEXT(L157),L157,L157+C157)</f>
        <v>Should not be used in draft guidance</v>
      </c>
      <c r="E157" s="41">
        <v>45897</v>
      </c>
      <c r="F157" s="33" t="s">
        <v>575</v>
      </c>
      <c r="G157" s="47" t="s">
        <v>46</v>
      </c>
      <c r="H157" s="94" t="s">
        <v>198</v>
      </c>
      <c r="I157" s="275" t="s">
        <v>511</v>
      </c>
      <c r="J157" s="44" t="s">
        <v>48</v>
      </c>
      <c r="K157" s="44" t="s">
        <v>49</v>
      </c>
      <c r="L157" s="275" t="s">
        <v>511</v>
      </c>
      <c r="M157" s="43" t="s">
        <v>79</v>
      </c>
      <c r="N157" s="42" t="s">
        <v>75</v>
      </c>
      <c r="O157" s="44" t="s">
        <v>576</v>
      </c>
      <c r="P157" s="52">
        <v>3000</v>
      </c>
      <c r="Q157" s="275" t="s">
        <v>511</v>
      </c>
      <c r="R157" s="46" t="s">
        <v>1861</v>
      </c>
      <c r="S157" s="47" t="s">
        <v>55</v>
      </c>
    </row>
    <row r="158" spans="1:20" ht="97.5" customHeight="1" x14ac:dyDescent="0.35">
      <c r="A158" s="47" t="s">
        <v>397</v>
      </c>
      <c r="B158" s="47" t="s">
        <v>137</v>
      </c>
      <c r="C158" s="64">
        <v>46002</v>
      </c>
      <c r="D158" s="60">
        <f>IF(ISTEXT(L158),L158,L158+C158)</f>
        <v>46032</v>
      </c>
      <c r="E158" s="63">
        <v>45982</v>
      </c>
      <c r="F158" s="189" t="s">
        <v>722</v>
      </c>
      <c r="G158" s="47" t="s">
        <v>153</v>
      </c>
      <c r="H158" s="44" t="s">
        <v>612</v>
      </c>
      <c r="I158" s="44" t="s">
        <v>23</v>
      </c>
      <c r="J158" s="48" t="s">
        <v>48</v>
      </c>
      <c r="K158" s="44" t="s">
        <v>49</v>
      </c>
      <c r="L158" s="44">
        <v>30</v>
      </c>
      <c r="M158" s="42" t="s">
        <v>79</v>
      </c>
      <c r="N158" s="44" t="s">
        <v>23</v>
      </c>
      <c r="O158" s="44" t="s">
        <v>23</v>
      </c>
      <c r="P158" s="42" t="s">
        <v>23</v>
      </c>
      <c r="Q158" s="276" t="s">
        <v>23</v>
      </c>
      <c r="R158" s="46" t="s">
        <v>545</v>
      </c>
      <c r="S158" s="47" t="s">
        <v>161</v>
      </c>
    </row>
    <row r="159" spans="1:20" ht="108" customHeight="1" x14ac:dyDescent="0.35">
      <c r="A159" s="63" t="s">
        <v>397</v>
      </c>
      <c r="B159" s="47" t="s">
        <v>137</v>
      </c>
      <c r="C159" s="63">
        <v>46008</v>
      </c>
      <c r="D159" s="93">
        <f t="shared" si="7"/>
        <v>46038</v>
      </c>
      <c r="E159" s="63">
        <v>45988</v>
      </c>
      <c r="F159" s="33" t="s">
        <v>559</v>
      </c>
      <c r="G159" s="43" t="s">
        <v>46</v>
      </c>
      <c r="H159" s="94" t="s">
        <v>122</v>
      </c>
      <c r="I159" s="43" t="s">
        <v>23</v>
      </c>
      <c r="J159" s="45" t="s">
        <v>48</v>
      </c>
      <c r="K159" s="44" t="s">
        <v>49</v>
      </c>
      <c r="L159" s="42">
        <v>30</v>
      </c>
      <c r="M159" s="42" t="s">
        <v>51</v>
      </c>
      <c r="N159" s="42" t="s">
        <v>23</v>
      </c>
      <c r="O159" s="44" t="s">
        <v>23</v>
      </c>
      <c r="P159" s="42" t="s">
        <v>23</v>
      </c>
      <c r="Q159" s="42" t="s">
        <v>23</v>
      </c>
      <c r="R159" s="46" t="s">
        <v>545</v>
      </c>
      <c r="S159" s="47" t="s">
        <v>161</v>
      </c>
    </row>
    <row r="160" spans="1:20" ht="99.75" customHeight="1" x14ac:dyDescent="0.35">
      <c r="A160" s="47" t="s">
        <v>397</v>
      </c>
      <c r="B160" s="47" t="s">
        <v>506</v>
      </c>
      <c r="C160" s="41">
        <v>46008</v>
      </c>
      <c r="D160" s="41" t="str">
        <f t="shared" si="7"/>
        <v>TBC</v>
      </c>
      <c r="E160" s="63">
        <v>45958</v>
      </c>
      <c r="F160" s="189" t="s">
        <v>590</v>
      </c>
      <c r="G160" s="42" t="s">
        <v>114</v>
      </c>
      <c r="H160" s="47" t="s">
        <v>591</v>
      </c>
      <c r="I160" s="44" t="s">
        <v>23</v>
      </c>
      <c r="J160" s="45" t="s">
        <v>48</v>
      </c>
      <c r="K160" s="44" t="s">
        <v>49</v>
      </c>
      <c r="L160" s="42" t="s">
        <v>23</v>
      </c>
      <c r="M160" s="35" t="s">
        <v>117</v>
      </c>
      <c r="N160" s="42" t="s">
        <v>52</v>
      </c>
      <c r="O160" s="44" t="s">
        <v>592</v>
      </c>
      <c r="P160" s="42" t="s">
        <v>106</v>
      </c>
      <c r="Q160" s="42" t="s">
        <v>23</v>
      </c>
      <c r="R160" s="46" t="s">
        <v>593</v>
      </c>
      <c r="S160" s="47" t="s">
        <v>55</v>
      </c>
      <c r="T160" s="217"/>
    </row>
    <row r="161" spans="1:20" ht="139.5" customHeight="1" x14ac:dyDescent="0.35">
      <c r="A161" s="47" t="s">
        <v>397</v>
      </c>
      <c r="B161" s="47" t="s">
        <v>137</v>
      </c>
      <c r="C161" s="64">
        <v>46008</v>
      </c>
      <c r="D161" s="41" t="str">
        <f t="shared" si="7"/>
        <v>TBC</v>
      </c>
      <c r="E161" s="63">
        <v>45959</v>
      </c>
      <c r="F161" s="36" t="s">
        <v>594</v>
      </c>
      <c r="G161" s="47" t="s">
        <v>163</v>
      </c>
      <c r="H161" s="47" t="s">
        <v>595</v>
      </c>
      <c r="I161" s="44" t="s">
        <v>23</v>
      </c>
      <c r="J161" s="48" t="s">
        <v>84</v>
      </c>
      <c r="K161" s="44" t="s">
        <v>91</v>
      </c>
      <c r="L161" s="42" t="s">
        <v>23</v>
      </c>
      <c r="M161" s="42" t="s">
        <v>596</v>
      </c>
      <c r="N161" s="42" t="s">
        <v>52</v>
      </c>
      <c r="O161" s="44" t="s">
        <v>1867</v>
      </c>
      <c r="P161" s="52">
        <v>122000</v>
      </c>
      <c r="Q161" s="42" t="s">
        <v>23</v>
      </c>
      <c r="R161" s="46" t="s">
        <v>597</v>
      </c>
      <c r="S161" s="44" t="s">
        <v>55</v>
      </c>
    </row>
    <row r="162" spans="1:20" ht="95.9" customHeight="1" x14ac:dyDescent="0.35">
      <c r="A162" s="47" t="s">
        <v>397</v>
      </c>
      <c r="B162" s="47" t="s">
        <v>506</v>
      </c>
      <c r="C162" s="64">
        <v>46008</v>
      </c>
      <c r="D162" s="41" t="str">
        <f t="shared" si="7"/>
        <v>TBC</v>
      </c>
      <c r="E162" s="63">
        <v>45965</v>
      </c>
      <c r="F162" s="32" t="s">
        <v>600</v>
      </c>
      <c r="G162" s="47" t="s">
        <v>140</v>
      </c>
      <c r="H162" s="44" t="s">
        <v>578</v>
      </c>
      <c r="I162" s="44" t="s">
        <v>23</v>
      </c>
      <c r="J162" s="44" t="s">
        <v>84</v>
      </c>
      <c r="K162" s="44" t="s">
        <v>49</v>
      </c>
      <c r="L162" s="42" t="s">
        <v>23</v>
      </c>
      <c r="M162" s="43" t="s">
        <v>79</v>
      </c>
      <c r="N162" s="42" t="s">
        <v>126</v>
      </c>
      <c r="O162" s="44" t="s">
        <v>601</v>
      </c>
      <c r="P162" s="52">
        <v>1100</v>
      </c>
      <c r="Q162" s="42" t="s">
        <v>23</v>
      </c>
      <c r="R162" s="46" t="s">
        <v>602</v>
      </c>
      <c r="S162" s="47" t="s">
        <v>55</v>
      </c>
    </row>
    <row r="163" spans="1:20" ht="97.5" customHeight="1" x14ac:dyDescent="0.35">
      <c r="A163" s="47" t="s">
        <v>397</v>
      </c>
      <c r="B163" s="47" t="s">
        <v>137</v>
      </c>
      <c r="C163" s="64">
        <v>46008</v>
      </c>
      <c r="D163" s="41" t="str">
        <f t="shared" si="7"/>
        <v>TBC</v>
      </c>
      <c r="E163" s="63">
        <v>45959</v>
      </c>
      <c r="F163" s="32" t="s">
        <v>603</v>
      </c>
      <c r="G163" s="47" t="s">
        <v>217</v>
      </c>
      <c r="H163" s="44" t="s">
        <v>604</v>
      </c>
      <c r="I163" s="44" t="s">
        <v>23</v>
      </c>
      <c r="J163" s="48" t="s">
        <v>84</v>
      </c>
      <c r="K163" s="44" t="s">
        <v>85</v>
      </c>
      <c r="L163" s="44" t="s">
        <v>23</v>
      </c>
      <c r="M163" s="44" t="s">
        <v>79</v>
      </c>
      <c r="N163" s="42" t="s">
        <v>75</v>
      </c>
      <c r="O163" s="44" t="s">
        <v>206</v>
      </c>
      <c r="P163" s="42" t="s">
        <v>420</v>
      </c>
      <c r="Q163" s="42" t="s">
        <v>23</v>
      </c>
      <c r="R163" s="46" t="s">
        <v>605</v>
      </c>
      <c r="S163" s="47" t="s">
        <v>55</v>
      </c>
    </row>
    <row r="164" spans="1:20" ht="93.75" customHeight="1" x14ac:dyDescent="0.35">
      <c r="A164" s="47" t="s">
        <v>397</v>
      </c>
      <c r="B164" s="47" t="s">
        <v>137</v>
      </c>
      <c r="C164" s="64">
        <v>46008</v>
      </c>
      <c r="D164" s="60" t="str">
        <f t="shared" si="7"/>
        <v>TBC</v>
      </c>
      <c r="E164" s="63">
        <v>45974</v>
      </c>
      <c r="F164" s="33" t="s">
        <v>606</v>
      </c>
      <c r="G164" s="47" t="s">
        <v>153</v>
      </c>
      <c r="H164" s="94" t="s">
        <v>562</v>
      </c>
      <c r="I164" s="44" t="s">
        <v>23</v>
      </c>
      <c r="J164" s="45" t="s">
        <v>48</v>
      </c>
      <c r="K164" s="44" t="s">
        <v>49</v>
      </c>
      <c r="L164" s="42" t="s">
        <v>23</v>
      </c>
      <c r="M164" s="42" t="s">
        <v>79</v>
      </c>
      <c r="N164" s="42" t="s">
        <v>106</v>
      </c>
      <c r="O164" s="42" t="s">
        <v>106</v>
      </c>
      <c r="P164" s="52">
        <v>1000</v>
      </c>
      <c r="Q164" s="42" t="s">
        <v>23</v>
      </c>
      <c r="R164" s="46" t="s">
        <v>607</v>
      </c>
      <c r="S164" s="47" t="s">
        <v>55</v>
      </c>
    </row>
    <row r="165" spans="1:20" ht="93.75" customHeight="1" x14ac:dyDescent="0.35">
      <c r="A165" s="47" t="s">
        <v>397</v>
      </c>
      <c r="B165" s="47" t="s">
        <v>137</v>
      </c>
      <c r="C165" s="288">
        <v>46008</v>
      </c>
      <c r="D165" s="289" t="str">
        <f>IF(ISTEXT(L165),L165,L165+C165)</f>
        <v>TBC</v>
      </c>
      <c r="E165" s="290">
        <v>45955</v>
      </c>
      <c r="F165" s="33" t="s">
        <v>1799</v>
      </c>
      <c r="G165" s="47" t="s">
        <v>46</v>
      </c>
      <c r="H165" s="94" t="s">
        <v>185</v>
      </c>
      <c r="I165" s="44" t="s">
        <v>23</v>
      </c>
      <c r="J165" s="45" t="s">
        <v>48</v>
      </c>
      <c r="K165" s="44" t="s">
        <v>49</v>
      </c>
      <c r="L165" s="42" t="s">
        <v>23</v>
      </c>
      <c r="M165" s="42" t="s">
        <v>51</v>
      </c>
      <c r="N165" s="275" t="s">
        <v>23</v>
      </c>
      <c r="O165" s="275" t="s">
        <v>23</v>
      </c>
      <c r="P165" s="276" t="s">
        <v>23</v>
      </c>
      <c r="Q165" s="42" t="s">
        <v>23</v>
      </c>
      <c r="R165" s="46" t="s">
        <v>1800</v>
      </c>
      <c r="S165" s="47" t="s">
        <v>55</v>
      </c>
    </row>
    <row r="166" spans="1:20" ht="117" customHeight="1" x14ac:dyDescent="0.35">
      <c r="A166" s="47" t="s">
        <v>397</v>
      </c>
      <c r="B166" s="47" t="s">
        <v>137</v>
      </c>
      <c r="C166" s="64">
        <v>46030</v>
      </c>
      <c r="D166" s="289" t="s">
        <v>511</v>
      </c>
      <c r="E166" s="63">
        <v>45904</v>
      </c>
      <c r="F166" s="32" t="s">
        <v>608</v>
      </c>
      <c r="G166" s="47" t="s">
        <v>217</v>
      </c>
      <c r="H166" s="47" t="s">
        <v>609</v>
      </c>
      <c r="I166" s="44" t="s">
        <v>511</v>
      </c>
      <c r="J166" s="47" t="s">
        <v>48</v>
      </c>
      <c r="K166" s="44" t="s">
        <v>49</v>
      </c>
      <c r="L166" s="44" t="s">
        <v>511</v>
      </c>
      <c r="M166" s="42" t="s">
        <v>79</v>
      </c>
      <c r="N166" s="42" t="s">
        <v>75</v>
      </c>
      <c r="O166" s="44" t="s">
        <v>388</v>
      </c>
      <c r="P166" s="42">
        <v>240</v>
      </c>
      <c r="Q166" s="275" t="s">
        <v>511</v>
      </c>
      <c r="R166" s="46" t="s">
        <v>1957</v>
      </c>
      <c r="S166" s="47" t="s">
        <v>55</v>
      </c>
    </row>
    <row r="167" spans="1:20" ht="98.25" customHeight="1" x14ac:dyDescent="0.35">
      <c r="A167" s="47" t="s">
        <v>397</v>
      </c>
      <c r="B167" s="47" t="s">
        <v>137</v>
      </c>
      <c r="C167" s="41">
        <v>46050</v>
      </c>
      <c r="D167" s="60" t="str">
        <f t="shared" si="7"/>
        <v>TBC</v>
      </c>
      <c r="E167" s="41">
        <v>45986</v>
      </c>
      <c r="F167" s="36" t="s">
        <v>610</v>
      </c>
      <c r="G167" s="42" t="s">
        <v>46</v>
      </c>
      <c r="H167" s="47" t="s">
        <v>250</v>
      </c>
      <c r="I167" s="44" t="s">
        <v>23</v>
      </c>
      <c r="J167" s="48" t="s">
        <v>48</v>
      </c>
      <c r="K167" s="44" t="s">
        <v>49</v>
      </c>
      <c r="L167" s="42" t="s">
        <v>23</v>
      </c>
      <c r="M167" s="42" t="s">
        <v>51</v>
      </c>
      <c r="N167" s="42" t="s">
        <v>52</v>
      </c>
      <c r="O167" s="44" t="s">
        <v>1796</v>
      </c>
      <c r="P167" s="42" t="s">
        <v>23</v>
      </c>
      <c r="Q167" s="42" t="s">
        <v>23</v>
      </c>
      <c r="R167" s="46" t="s">
        <v>1795</v>
      </c>
      <c r="S167" s="47" t="s">
        <v>55</v>
      </c>
    </row>
    <row r="168" spans="1:20" ht="126.75" customHeight="1" x14ac:dyDescent="0.35">
      <c r="A168" s="47" t="s">
        <v>397</v>
      </c>
      <c r="B168" s="47" t="s">
        <v>506</v>
      </c>
      <c r="C168" s="64">
        <v>46050</v>
      </c>
      <c r="D168" s="41" t="str">
        <f t="shared" si="7"/>
        <v>TBC</v>
      </c>
      <c r="E168" s="63">
        <v>45930</v>
      </c>
      <c r="F168" s="33" t="s">
        <v>611</v>
      </c>
      <c r="G168" s="47" t="s">
        <v>153</v>
      </c>
      <c r="H168" s="94" t="s">
        <v>612</v>
      </c>
      <c r="I168" s="44" t="s">
        <v>23</v>
      </c>
      <c r="J168" s="48" t="s">
        <v>48</v>
      </c>
      <c r="K168" s="44" t="s">
        <v>49</v>
      </c>
      <c r="L168" s="42" t="s">
        <v>23</v>
      </c>
      <c r="M168" s="43" t="s">
        <v>51</v>
      </c>
      <c r="N168" s="42" t="s">
        <v>75</v>
      </c>
      <c r="O168" s="44" t="s">
        <v>460</v>
      </c>
      <c r="P168" s="52">
        <v>1350</v>
      </c>
      <c r="Q168" s="42" t="s">
        <v>23</v>
      </c>
      <c r="R168" s="46" t="s">
        <v>1687</v>
      </c>
      <c r="S168" s="47" t="s">
        <v>55</v>
      </c>
    </row>
    <row r="169" spans="1:20" ht="126" customHeight="1" x14ac:dyDescent="0.35">
      <c r="A169" s="47" t="s">
        <v>397</v>
      </c>
      <c r="B169" s="44" t="s">
        <v>137</v>
      </c>
      <c r="C169" s="64">
        <v>46050</v>
      </c>
      <c r="D169" s="60" t="str">
        <f>IF(ISTEXT(L169),L169,L169+C169)</f>
        <v>Should not be used in draft guidance</v>
      </c>
      <c r="E169" s="63">
        <v>45896</v>
      </c>
      <c r="F169" s="36" t="s">
        <v>561</v>
      </c>
      <c r="G169" s="43" t="s">
        <v>153</v>
      </c>
      <c r="H169" s="47" t="s">
        <v>562</v>
      </c>
      <c r="I169" s="47" t="s">
        <v>511</v>
      </c>
      <c r="J169" s="45" t="s">
        <v>84</v>
      </c>
      <c r="K169" s="44" t="s">
        <v>49</v>
      </c>
      <c r="L169" s="44" t="s">
        <v>511</v>
      </c>
      <c r="M169" s="47" t="s">
        <v>117</v>
      </c>
      <c r="N169" s="42" t="s">
        <v>52</v>
      </c>
      <c r="O169" s="44" t="s">
        <v>563</v>
      </c>
      <c r="P169" s="42">
        <v>600</v>
      </c>
      <c r="Q169" s="42" t="s">
        <v>23</v>
      </c>
      <c r="R169" s="46" t="s">
        <v>1859</v>
      </c>
      <c r="S169" s="44" t="s">
        <v>55</v>
      </c>
      <c r="T169" s="217"/>
    </row>
    <row r="170" spans="1:20" ht="97.5" customHeight="1" x14ac:dyDescent="0.35">
      <c r="A170" s="47" t="s">
        <v>397</v>
      </c>
      <c r="B170" s="47" t="s">
        <v>137</v>
      </c>
      <c r="C170" s="64">
        <v>46050</v>
      </c>
      <c r="D170" s="60" t="str">
        <f t="shared" si="7"/>
        <v>TBC</v>
      </c>
      <c r="E170" s="63">
        <v>46002</v>
      </c>
      <c r="F170" s="32" t="s">
        <v>613</v>
      </c>
      <c r="G170" s="43" t="s">
        <v>521</v>
      </c>
      <c r="H170" s="44" t="s">
        <v>521</v>
      </c>
      <c r="I170" s="44" t="s">
        <v>23</v>
      </c>
      <c r="J170" s="45" t="s">
        <v>84</v>
      </c>
      <c r="K170" s="44" t="s">
        <v>298</v>
      </c>
      <c r="L170" s="44" t="s">
        <v>23</v>
      </c>
      <c r="M170" s="42" t="s">
        <v>259</v>
      </c>
      <c r="N170" s="42" t="s">
        <v>126</v>
      </c>
      <c r="O170" s="275" t="s">
        <v>1797</v>
      </c>
      <c r="P170" s="42">
        <v>155</v>
      </c>
      <c r="Q170" s="42" t="s">
        <v>23</v>
      </c>
      <c r="R170" s="46" t="s">
        <v>616</v>
      </c>
      <c r="S170" s="47" t="s">
        <v>55</v>
      </c>
    </row>
    <row r="171" spans="1:20" ht="121.5" customHeight="1" x14ac:dyDescent="0.35">
      <c r="A171" s="47" t="s">
        <v>397</v>
      </c>
      <c r="B171" s="47" t="s">
        <v>137</v>
      </c>
      <c r="C171" s="64">
        <v>46051</v>
      </c>
      <c r="D171" s="60" t="s">
        <v>23</v>
      </c>
      <c r="E171" s="63">
        <v>45993</v>
      </c>
      <c r="F171" s="32" t="s">
        <v>614</v>
      </c>
      <c r="G171" s="47" t="s">
        <v>46</v>
      </c>
      <c r="H171" s="44" t="s">
        <v>104</v>
      </c>
      <c r="I171" s="44" t="s">
        <v>23</v>
      </c>
      <c r="J171" s="45" t="s">
        <v>48</v>
      </c>
      <c r="K171" s="44" t="s">
        <v>49</v>
      </c>
      <c r="L171" s="275" t="s">
        <v>23</v>
      </c>
      <c r="M171" s="42" t="s">
        <v>79</v>
      </c>
      <c r="N171" s="44" t="s">
        <v>23</v>
      </c>
      <c r="O171" s="44" t="s">
        <v>23</v>
      </c>
      <c r="P171" s="276" t="s">
        <v>23</v>
      </c>
      <c r="Q171" s="42" t="s">
        <v>23</v>
      </c>
      <c r="R171" s="46" t="s">
        <v>1842</v>
      </c>
      <c r="S171" s="47" t="s">
        <v>55</v>
      </c>
      <c r="T171" s="217"/>
    </row>
    <row r="172" spans="1:20" ht="108" customHeight="1" x14ac:dyDescent="0.35">
      <c r="A172" s="47" t="s">
        <v>397</v>
      </c>
      <c r="B172" s="47" t="s">
        <v>506</v>
      </c>
      <c r="C172" s="64">
        <v>46051</v>
      </c>
      <c r="D172" s="41" t="str">
        <f t="shared" si="7"/>
        <v>TBC</v>
      </c>
      <c r="E172" s="63">
        <v>45993</v>
      </c>
      <c r="F172" s="32" t="s">
        <v>614</v>
      </c>
      <c r="G172" s="47" t="s">
        <v>46</v>
      </c>
      <c r="H172" s="44" t="s">
        <v>104</v>
      </c>
      <c r="I172" s="44" t="s">
        <v>23</v>
      </c>
      <c r="J172" s="45" t="s">
        <v>48</v>
      </c>
      <c r="K172" s="44" t="s">
        <v>49</v>
      </c>
      <c r="L172" s="44" t="s">
        <v>23</v>
      </c>
      <c r="M172" s="43" t="s">
        <v>79</v>
      </c>
      <c r="N172" s="42" t="s">
        <v>126</v>
      </c>
      <c r="O172" s="44" t="s">
        <v>615</v>
      </c>
      <c r="P172" s="42">
        <v>200</v>
      </c>
      <c r="Q172" s="42" t="s">
        <v>23</v>
      </c>
      <c r="R172" s="46" t="s">
        <v>616</v>
      </c>
      <c r="S172" s="47" t="s">
        <v>55</v>
      </c>
    </row>
    <row r="173" spans="1:20" ht="97.5" customHeight="1" x14ac:dyDescent="0.35">
      <c r="A173" s="47" t="s">
        <v>397</v>
      </c>
      <c r="B173" s="47" t="s">
        <v>506</v>
      </c>
      <c r="C173" s="64">
        <v>46057</v>
      </c>
      <c r="D173" s="60" t="str">
        <f t="shared" si="7"/>
        <v>TBC</v>
      </c>
      <c r="E173" s="63">
        <v>45994</v>
      </c>
      <c r="F173" s="33" t="s">
        <v>619</v>
      </c>
      <c r="G173" s="47" t="s">
        <v>46</v>
      </c>
      <c r="H173" s="94" t="s">
        <v>620</v>
      </c>
      <c r="I173" s="44" t="s">
        <v>23</v>
      </c>
      <c r="J173" s="45" t="s">
        <v>48</v>
      </c>
      <c r="K173" s="44" t="s">
        <v>49</v>
      </c>
      <c r="L173" s="44" t="s">
        <v>23</v>
      </c>
      <c r="M173" s="42" t="s">
        <v>51</v>
      </c>
      <c r="N173" s="42" t="s">
        <v>52</v>
      </c>
      <c r="O173" s="44" t="s">
        <v>1720</v>
      </c>
      <c r="P173" s="42">
        <v>640</v>
      </c>
      <c r="Q173" s="42" t="s">
        <v>23</v>
      </c>
      <c r="R173" s="46" t="s">
        <v>621</v>
      </c>
      <c r="S173" s="47" t="s">
        <v>55</v>
      </c>
    </row>
    <row r="174" spans="1:20" ht="93.75" customHeight="1" x14ac:dyDescent="0.35">
      <c r="A174" s="47" t="s">
        <v>397</v>
      </c>
      <c r="B174" s="47" t="s">
        <v>137</v>
      </c>
      <c r="C174" s="64">
        <v>46078</v>
      </c>
      <c r="D174" s="60" t="str">
        <f t="shared" si="7"/>
        <v>TBC</v>
      </c>
      <c r="E174" s="63">
        <v>45966</v>
      </c>
      <c r="F174" s="72" t="s">
        <v>622</v>
      </c>
      <c r="G174" s="47" t="s">
        <v>153</v>
      </c>
      <c r="H174" s="94" t="s">
        <v>623</v>
      </c>
      <c r="I174" s="44" t="s">
        <v>23</v>
      </c>
      <c r="J174" s="45" t="s">
        <v>84</v>
      </c>
      <c r="K174" s="44" t="s">
        <v>49</v>
      </c>
      <c r="L174" s="42" t="s">
        <v>23</v>
      </c>
      <c r="M174" s="42" t="s">
        <v>79</v>
      </c>
      <c r="N174" s="42" t="s">
        <v>75</v>
      </c>
      <c r="O174" s="44" t="s">
        <v>460</v>
      </c>
      <c r="P174" s="52">
        <v>12000</v>
      </c>
      <c r="Q174" s="42" t="s">
        <v>23</v>
      </c>
      <c r="R174" s="46" t="s">
        <v>602</v>
      </c>
      <c r="S174" s="47" t="s">
        <v>55</v>
      </c>
    </row>
    <row r="175" spans="1:20" ht="111" customHeight="1" x14ac:dyDescent="0.35">
      <c r="A175" s="47" t="s">
        <v>397</v>
      </c>
      <c r="B175" s="47" t="s">
        <v>137</v>
      </c>
      <c r="C175" s="64">
        <v>46078</v>
      </c>
      <c r="D175" s="93" t="str">
        <f t="shared" si="7"/>
        <v>TBC</v>
      </c>
      <c r="E175" s="63">
        <v>46029</v>
      </c>
      <c r="F175" s="33" t="s">
        <v>624</v>
      </c>
      <c r="G175" s="43" t="s">
        <v>46</v>
      </c>
      <c r="H175" s="94" t="s">
        <v>68</v>
      </c>
      <c r="I175" s="44" t="s">
        <v>23</v>
      </c>
      <c r="J175" s="45" t="s">
        <v>48</v>
      </c>
      <c r="K175" s="44" t="s">
        <v>49</v>
      </c>
      <c r="L175" s="44" t="s">
        <v>23</v>
      </c>
      <c r="M175" s="47" t="s">
        <v>98</v>
      </c>
      <c r="N175" s="42" t="s">
        <v>106</v>
      </c>
      <c r="O175" s="42" t="s">
        <v>106</v>
      </c>
      <c r="P175" s="52">
        <v>4000</v>
      </c>
      <c r="Q175" s="42" t="s">
        <v>23</v>
      </c>
      <c r="R175" s="46" t="s">
        <v>1958</v>
      </c>
      <c r="S175" s="47" t="s">
        <v>55</v>
      </c>
    </row>
    <row r="176" spans="1:20" ht="97.5" customHeight="1" x14ac:dyDescent="0.35">
      <c r="A176" s="47" t="s">
        <v>397</v>
      </c>
      <c r="B176" s="47" t="s">
        <v>137</v>
      </c>
      <c r="C176" s="64">
        <v>46085</v>
      </c>
      <c r="D176" s="60" t="str">
        <f t="shared" si="7"/>
        <v>TBC</v>
      </c>
      <c r="E176" s="63">
        <v>46029</v>
      </c>
      <c r="F176" s="32" t="s">
        <v>625</v>
      </c>
      <c r="G176" s="43" t="s">
        <v>46</v>
      </c>
      <c r="H176" s="44" t="s">
        <v>68</v>
      </c>
      <c r="I176" s="44" t="s">
        <v>23</v>
      </c>
      <c r="J176" s="45" t="s">
        <v>48</v>
      </c>
      <c r="K176" s="44" t="s">
        <v>49</v>
      </c>
      <c r="L176" s="44" t="s">
        <v>23</v>
      </c>
      <c r="M176" s="47" t="s">
        <v>98</v>
      </c>
      <c r="N176" s="42" t="s">
        <v>52</v>
      </c>
      <c r="O176" s="44" t="s">
        <v>1965</v>
      </c>
      <c r="P176" s="52">
        <v>1800</v>
      </c>
      <c r="Q176" s="42" t="s">
        <v>23</v>
      </c>
      <c r="R176" s="46" t="s">
        <v>1964</v>
      </c>
      <c r="S176" s="47" t="s">
        <v>55</v>
      </c>
    </row>
    <row r="177" spans="1:20" ht="114.75" customHeight="1" x14ac:dyDescent="0.35">
      <c r="A177" s="47" t="s">
        <v>397</v>
      </c>
      <c r="B177" s="47" t="s">
        <v>506</v>
      </c>
      <c r="C177" s="64">
        <v>46085</v>
      </c>
      <c r="D177" s="41" t="str">
        <f t="shared" si="7"/>
        <v>TBC</v>
      </c>
      <c r="E177" s="63">
        <v>45966</v>
      </c>
      <c r="F177" s="32" t="s">
        <v>631</v>
      </c>
      <c r="G177" s="47" t="s">
        <v>46</v>
      </c>
      <c r="H177" s="44" t="s">
        <v>632</v>
      </c>
      <c r="I177" s="44" t="s">
        <v>23</v>
      </c>
      <c r="J177" s="45" t="s">
        <v>48</v>
      </c>
      <c r="K177" s="44" t="s">
        <v>49</v>
      </c>
      <c r="L177" s="44" t="s">
        <v>23</v>
      </c>
      <c r="M177" s="42" t="s">
        <v>79</v>
      </c>
      <c r="N177" s="42" t="s">
        <v>52</v>
      </c>
      <c r="O177" s="44" t="s">
        <v>1721</v>
      </c>
      <c r="P177" s="42">
        <v>35</v>
      </c>
      <c r="Q177" s="42" t="s">
        <v>23</v>
      </c>
      <c r="R177" s="46" t="s">
        <v>1688</v>
      </c>
      <c r="S177" s="47" t="s">
        <v>55</v>
      </c>
    </row>
    <row r="178" spans="1:20" ht="97.5" customHeight="1" x14ac:dyDescent="0.35">
      <c r="A178" s="47" t="s">
        <v>397</v>
      </c>
      <c r="B178" s="47" t="s">
        <v>506</v>
      </c>
      <c r="C178" s="64">
        <v>46092</v>
      </c>
      <c r="D178" s="60" t="str">
        <f t="shared" si="7"/>
        <v>TBC</v>
      </c>
      <c r="E178" s="63">
        <v>46035</v>
      </c>
      <c r="F178" s="32" t="s">
        <v>626</v>
      </c>
      <c r="G178" s="47" t="s">
        <v>83</v>
      </c>
      <c r="H178" s="44" t="s">
        <v>535</v>
      </c>
      <c r="I178" s="44" t="s">
        <v>23</v>
      </c>
      <c r="J178" s="48" t="s">
        <v>48</v>
      </c>
      <c r="K178" s="44" t="s">
        <v>536</v>
      </c>
      <c r="L178" s="44" t="s">
        <v>23</v>
      </c>
      <c r="M178" s="44" t="s">
        <v>98</v>
      </c>
      <c r="N178" s="42" t="s">
        <v>23</v>
      </c>
      <c r="O178" s="42" t="s">
        <v>23</v>
      </c>
      <c r="P178" s="42" t="s">
        <v>23</v>
      </c>
      <c r="Q178" s="42" t="s">
        <v>23</v>
      </c>
      <c r="R178" s="46" t="s">
        <v>627</v>
      </c>
      <c r="S178" s="47" t="s">
        <v>55</v>
      </c>
    </row>
    <row r="179" spans="1:20" ht="97.5" customHeight="1" x14ac:dyDescent="0.35">
      <c r="A179" s="47" t="s">
        <v>397</v>
      </c>
      <c r="B179" s="47" t="s">
        <v>137</v>
      </c>
      <c r="C179" s="60">
        <v>46092</v>
      </c>
      <c r="D179" s="60" t="str">
        <f t="shared" si="7"/>
        <v>TBC</v>
      </c>
      <c r="E179" s="41">
        <v>46035</v>
      </c>
      <c r="F179" s="32" t="s">
        <v>628</v>
      </c>
      <c r="G179" s="44" t="s">
        <v>217</v>
      </c>
      <c r="H179" s="47" t="s">
        <v>629</v>
      </c>
      <c r="I179" s="44" t="s">
        <v>23</v>
      </c>
      <c r="J179" s="45" t="s">
        <v>48</v>
      </c>
      <c r="K179" s="47" t="s">
        <v>49</v>
      </c>
      <c r="L179" s="44" t="s">
        <v>23</v>
      </c>
      <c r="M179" s="42" t="s">
        <v>51</v>
      </c>
      <c r="N179" s="42" t="s">
        <v>52</v>
      </c>
      <c r="O179" s="44" t="s">
        <v>1727</v>
      </c>
      <c r="P179" s="52">
        <v>11800</v>
      </c>
      <c r="Q179" s="42" t="s">
        <v>23</v>
      </c>
      <c r="R179" s="46" t="s">
        <v>1869</v>
      </c>
      <c r="S179" s="47" t="s">
        <v>55</v>
      </c>
    </row>
    <row r="180" spans="1:20" ht="114.75" customHeight="1" x14ac:dyDescent="0.35">
      <c r="A180" s="47" t="s">
        <v>397</v>
      </c>
      <c r="B180" s="47" t="s">
        <v>137</v>
      </c>
      <c r="C180" s="64">
        <v>46099</v>
      </c>
      <c r="D180" s="41" t="str">
        <f t="shared" si="7"/>
        <v>TBC</v>
      </c>
      <c r="E180" s="63">
        <v>46049</v>
      </c>
      <c r="F180" s="32" t="s">
        <v>630</v>
      </c>
      <c r="G180" s="47" t="s">
        <v>46</v>
      </c>
      <c r="H180" s="44" t="s">
        <v>104</v>
      </c>
      <c r="I180" s="44" t="s">
        <v>23</v>
      </c>
      <c r="J180" s="45" t="s">
        <v>48</v>
      </c>
      <c r="K180" s="44" t="s">
        <v>49</v>
      </c>
      <c r="L180" s="44" t="s">
        <v>23</v>
      </c>
      <c r="M180" s="42" t="s">
        <v>58</v>
      </c>
      <c r="N180" s="42" t="s">
        <v>52</v>
      </c>
      <c r="O180" s="275" t="s">
        <v>1785</v>
      </c>
      <c r="P180" s="42">
        <v>710</v>
      </c>
      <c r="Q180" s="42" t="s">
        <v>23</v>
      </c>
      <c r="R180" s="46" t="s">
        <v>1784</v>
      </c>
      <c r="S180" s="47" t="s">
        <v>55</v>
      </c>
    </row>
    <row r="181" spans="1:20" ht="97.5" customHeight="1" x14ac:dyDescent="0.35">
      <c r="A181" s="47" t="s">
        <v>397</v>
      </c>
      <c r="B181" s="47" t="s">
        <v>137</v>
      </c>
      <c r="C181" s="64">
        <v>46106</v>
      </c>
      <c r="D181" s="60" t="str">
        <f t="shared" si="7"/>
        <v>TBC</v>
      </c>
      <c r="E181" s="63" t="s">
        <v>23</v>
      </c>
      <c r="F181" s="32" t="s">
        <v>633</v>
      </c>
      <c r="G181" s="47" t="s">
        <v>71</v>
      </c>
      <c r="H181" s="44" t="s">
        <v>634</v>
      </c>
      <c r="I181" s="44" t="s">
        <v>23</v>
      </c>
      <c r="J181" s="45" t="s">
        <v>48</v>
      </c>
      <c r="K181" s="44" t="s">
        <v>49</v>
      </c>
      <c r="L181" s="44" t="s">
        <v>23</v>
      </c>
      <c r="M181" s="42" t="s">
        <v>117</v>
      </c>
      <c r="N181" s="44" t="s">
        <v>23</v>
      </c>
      <c r="O181" s="42" t="s">
        <v>23</v>
      </c>
      <c r="P181" s="42" t="s">
        <v>23</v>
      </c>
      <c r="Q181" s="42" t="s">
        <v>23</v>
      </c>
      <c r="R181" s="46" t="s">
        <v>545</v>
      </c>
      <c r="S181" s="47" t="s">
        <v>55</v>
      </c>
    </row>
    <row r="182" spans="1:20" ht="166.5" customHeight="1" x14ac:dyDescent="0.35">
      <c r="A182" s="47" t="s">
        <v>397</v>
      </c>
      <c r="B182" s="47" t="s">
        <v>137</v>
      </c>
      <c r="C182" s="64" t="s">
        <v>23</v>
      </c>
      <c r="D182" s="60" t="str">
        <f>IF(ISTEXT(L182),L182,L182+C182)</f>
        <v>Should not be used in draft guidance</v>
      </c>
      <c r="E182" s="63" t="s">
        <v>23</v>
      </c>
      <c r="F182" s="32" t="s">
        <v>532</v>
      </c>
      <c r="G182" s="47" t="s">
        <v>46</v>
      </c>
      <c r="H182" s="44" t="s">
        <v>47</v>
      </c>
      <c r="I182" s="44" t="s">
        <v>511</v>
      </c>
      <c r="J182" s="44" t="s">
        <v>48</v>
      </c>
      <c r="K182" s="44" t="s">
        <v>49</v>
      </c>
      <c r="L182" s="44" t="s">
        <v>511</v>
      </c>
      <c r="M182" s="42" t="s">
        <v>51</v>
      </c>
      <c r="N182" s="42" t="s">
        <v>231</v>
      </c>
      <c r="O182" s="47" t="s">
        <v>533</v>
      </c>
      <c r="P182" s="52">
        <v>1500</v>
      </c>
      <c r="Q182" s="42" t="s">
        <v>23</v>
      </c>
      <c r="R182" s="46" t="s">
        <v>1699</v>
      </c>
      <c r="S182" s="47" t="s">
        <v>55</v>
      </c>
    </row>
    <row r="183" spans="1:20" ht="88.5" customHeight="1" x14ac:dyDescent="0.35">
      <c r="A183" s="47" t="s">
        <v>397</v>
      </c>
      <c r="B183" s="47" t="s">
        <v>137</v>
      </c>
      <c r="C183" s="64" t="s">
        <v>23</v>
      </c>
      <c r="D183" s="60" t="s">
        <v>499</v>
      </c>
      <c r="E183" s="63">
        <v>45883</v>
      </c>
      <c r="F183" s="32" t="s">
        <v>546</v>
      </c>
      <c r="G183" s="47" t="s">
        <v>171</v>
      </c>
      <c r="H183" s="44" t="s">
        <v>547</v>
      </c>
      <c r="I183" s="263" t="s">
        <v>499</v>
      </c>
      <c r="J183" s="126" t="s">
        <v>48</v>
      </c>
      <c r="K183" s="44" t="s">
        <v>116</v>
      </c>
      <c r="L183" s="44" t="s">
        <v>499</v>
      </c>
      <c r="M183" s="44" t="s">
        <v>548</v>
      </c>
      <c r="N183" s="42" t="s">
        <v>23</v>
      </c>
      <c r="O183" s="42" t="s">
        <v>23</v>
      </c>
      <c r="P183" s="42" t="s">
        <v>420</v>
      </c>
      <c r="Q183" s="42" t="s">
        <v>23</v>
      </c>
      <c r="R183" s="73" t="s">
        <v>1854</v>
      </c>
      <c r="S183" s="47" t="s">
        <v>120</v>
      </c>
    </row>
    <row r="184" spans="1:20" ht="108" customHeight="1" x14ac:dyDescent="0.35">
      <c r="A184" s="47" t="s">
        <v>397</v>
      </c>
      <c r="B184" s="47" t="s">
        <v>137</v>
      </c>
      <c r="C184" s="41" t="s">
        <v>23</v>
      </c>
      <c r="D184" s="69" t="str">
        <f>IF(ISTEXT(L184),L184,L184+C184)</f>
        <v>TBC</v>
      </c>
      <c r="E184" s="60">
        <v>45954</v>
      </c>
      <c r="F184" s="72" t="s">
        <v>557</v>
      </c>
      <c r="G184" s="42" t="s">
        <v>189</v>
      </c>
      <c r="H184" s="86" t="s">
        <v>335</v>
      </c>
      <c r="I184" s="44" t="s">
        <v>23</v>
      </c>
      <c r="J184" s="48" t="s">
        <v>48</v>
      </c>
      <c r="K184" s="44" t="s">
        <v>49</v>
      </c>
      <c r="L184" s="42" t="s">
        <v>23</v>
      </c>
      <c r="M184" s="35" t="s">
        <v>79</v>
      </c>
      <c r="N184" s="42" t="s">
        <v>52</v>
      </c>
      <c r="O184" s="44" t="s">
        <v>558</v>
      </c>
      <c r="P184" s="52">
        <v>540</v>
      </c>
      <c r="Q184" s="42" t="s">
        <v>23</v>
      </c>
      <c r="R184" s="46" t="s">
        <v>1856</v>
      </c>
      <c r="S184" s="47" t="s">
        <v>55</v>
      </c>
    </row>
    <row r="185" spans="1:20" ht="113.5" customHeight="1" x14ac:dyDescent="0.35">
      <c r="A185" s="47" t="s">
        <v>397</v>
      </c>
      <c r="B185" s="44" t="s">
        <v>137</v>
      </c>
      <c r="C185" s="64" t="s">
        <v>23</v>
      </c>
      <c r="D185" s="41" t="str">
        <f>IF(ISTEXT(L185),L185,L185+C185)</f>
        <v>Not recommended in draft guidance</v>
      </c>
      <c r="E185" s="63">
        <v>45945</v>
      </c>
      <c r="F185" s="36" t="s">
        <v>534</v>
      </c>
      <c r="G185" s="47" t="s">
        <v>83</v>
      </c>
      <c r="H185" s="47" t="s">
        <v>535</v>
      </c>
      <c r="I185" s="47" t="s">
        <v>499</v>
      </c>
      <c r="J185" s="48" t="s">
        <v>48</v>
      </c>
      <c r="K185" s="44" t="s">
        <v>536</v>
      </c>
      <c r="L185" s="44" t="s">
        <v>499</v>
      </c>
      <c r="M185" s="35" t="s">
        <v>537</v>
      </c>
      <c r="N185" s="42" t="s">
        <v>106</v>
      </c>
      <c r="O185" s="44" t="s">
        <v>106</v>
      </c>
      <c r="P185" s="52" t="s">
        <v>106</v>
      </c>
      <c r="Q185" s="42" t="s">
        <v>23</v>
      </c>
      <c r="R185" s="278" t="s">
        <v>1684</v>
      </c>
      <c r="S185" s="44" t="s">
        <v>55</v>
      </c>
    </row>
    <row r="186" spans="1:20" ht="171.75" customHeight="1" x14ac:dyDescent="0.35">
      <c r="A186" s="47" t="s">
        <v>397</v>
      </c>
      <c r="B186" s="47" t="s">
        <v>137</v>
      </c>
      <c r="C186" s="63" t="s">
        <v>23</v>
      </c>
      <c r="D186" s="41" t="str">
        <f>IF(ISTEXT(L186),L186,L186+C186)</f>
        <v>Not recommended in draft guidance</v>
      </c>
      <c r="E186" s="57">
        <v>46065</v>
      </c>
      <c r="F186" s="32" t="s">
        <v>520</v>
      </c>
      <c r="G186" s="47" t="s">
        <v>521</v>
      </c>
      <c r="H186" s="44" t="s">
        <v>521</v>
      </c>
      <c r="I186" s="44" t="s">
        <v>499</v>
      </c>
      <c r="J186" s="45" t="s">
        <v>84</v>
      </c>
      <c r="K186" s="44" t="s">
        <v>49</v>
      </c>
      <c r="L186" s="44" t="s">
        <v>499</v>
      </c>
      <c r="M186" s="44" t="s">
        <v>51</v>
      </c>
      <c r="N186" s="44" t="s">
        <v>231</v>
      </c>
      <c r="O186" s="44" t="s">
        <v>522</v>
      </c>
      <c r="P186" s="42">
        <v>750</v>
      </c>
      <c r="Q186" s="42" t="s">
        <v>23</v>
      </c>
      <c r="R186" s="278" t="s">
        <v>523</v>
      </c>
      <c r="S186" s="44" t="s">
        <v>55</v>
      </c>
    </row>
    <row r="187" spans="1:20" ht="132" customHeight="1" x14ac:dyDescent="0.35">
      <c r="A187" s="47" t="s">
        <v>397</v>
      </c>
      <c r="B187" s="47" t="s">
        <v>137</v>
      </c>
      <c r="C187" s="286" t="s">
        <v>23</v>
      </c>
      <c r="D187" s="69" t="str">
        <f>IF(ISTEXT(L187),L187,L187+C187)</f>
        <v>Should not be used in draft guidance</v>
      </c>
      <c r="E187" s="63">
        <v>45897</v>
      </c>
      <c r="F187" s="33" t="s">
        <v>529</v>
      </c>
      <c r="G187" s="47" t="s">
        <v>46</v>
      </c>
      <c r="H187" s="86" t="s">
        <v>122</v>
      </c>
      <c r="I187" s="44" t="s">
        <v>511</v>
      </c>
      <c r="J187" s="44" t="s">
        <v>48</v>
      </c>
      <c r="K187" s="44" t="s">
        <v>49</v>
      </c>
      <c r="L187" s="44" t="s">
        <v>511</v>
      </c>
      <c r="M187" s="44" t="s">
        <v>79</v>
      </c>
      <c r="N187" s="42" t="s">
        <v>52</v>
      </c>
      <c r="O187" s="44" t="s">
        <v>530</v>
      </c>
      <c r="P187" s="42">
        <v>270</v>
      </c>
      <c r="Q187" s="42" t="s">
        <v>23</v>
      </c>
      <c r="R187" s="46" t="s">
        <v>1857</v>
      </c>
      <c r="S187" s="47" t="s">
        <v>55</v>
      </c>
    </row>
    <row r="188" spans="1:20" ht="144.75" customHeight="1" x14ac:dyDescent="0.35">
      <c r="A188" s="47" t="s">
        <v>397</v>
      </c>
      <c r="B188" s="47" t="s">
        <v>137</v>
      </c>
      <c r="C188" s="64" t="s">
        <v>23</v>
      </c>
      <c r="D188" s="69" t="s">
        <v>23</v>
      </c>
      <c r="E188" s="290">
        <v>45916</v>
      </c>
      <c r="F188" s="32" t="s">
        <v>524</v>
      </c>
      <c r="G188" s="47" t="s">
        <v>46</v>
      </c>
      <c r="H188" s="47" t="s">
        <v>122</v>
      </c>
      <c r="I188" s="275" t="s">
        <v>23</v>
      </c>
      <c r="J188" s="44" t="s">
        <v>48</v>
      </c>
      <c r="K188" s="44" t="s">
        <v>49</v>
      </c>
      <c r="L188" s="276" t="s">
        <v>23</v>
      </c>
      <c r="M188" s="44" t="s">
        <v>51</v>
      </c>
      <c r="N188" s="42" t="s">
        <v>52</v>
      </c>
      <c r="O188" s="49" t="s">
        <v>1801</v>
      </c>
      <c r="P188" s="42">
        <v>530</v>
      </c>
      <c r="Q188" s="42" t="s">
        <v>23</v>
      </c>
      <c r="R188" s="46" t="s">
        <v>525</v>
      </c>
      <c r="S188" s="47" t="s">
        <v>55</v>
      </c>
    </row>
    <row r="189" spans="1:20" ht="112.5" customHeight="1" x14ac:dyDescent="0.35">
      <c r="A189" s="47" t="s">
        <v>397</v>
      </c>
      <c r="B189" s="47" t="s">
        <v>137</v>
      </c>
      <c r="C189" s="41" t="s">
        <v>23</v>
      </c>
      <c r="D189" s="282" t="str">
        <f>IF(ISTEXT(L189),L189,L189+C189)</f>
        <v>Should not be used in draft guidance</v>
      </c>
      <c r="E189" s="41">
        <v>45897</v>
      </c>
      <c r="F189" s="36" t="s">
        <v>571</v>
      </c>
      <c r="G189" s="42" t="s">
        <v>572</v>
      </c>
      <c r="H189" s="47" t="s">
        <v>573</v>
      </c>
      <c r="I189" s="44" t="s">
        <v>511</v>
      </c>
      <c r="J189" s="45" t="s">
        <v>84</v>
      </c>
      <c r="K189" s="44" t="s">
        <v>574</v>
      </c>
      <c r="L189" s="275" t="s">
        <v>511</v>
      </c>
      <c r="M189" s="44" t="s">
        <v>79</v>
      </c>
      <c r="N189" s="42" t="s">
        <v>75</v>
      </c>
      <c r="O189" s="44" t="s">
        <v>552</v>
      </c>
      <c r="P189" s="52">
        <v>16700</v>
      </c>
      <c r="Q189" s="275" t="s">
        <v>511</v>
      </c>
      <c r="R189" s="46" t="s">
        <v>1810</v>
      </c>
      <c r="S189" s="47" t="s">
        <v>55</v>
      </c>
    </row>
    <row r="190" spans="1:20" ht="81.650000000000006" customHeight="1" x14ac:dyDescent="0.35">
      <c r="A190" s="47" t="s">
        <v>397</v>
      </c>
      <c r="B190" s="47" t="s">
        <v>137</v>
      </c>
      <c r="C190" s="64" t="s">
        <v>23</v>
      </c>
      <c r="D190" s="60" t="str">
        <f>IF(ISTEXT(L190),L190,L190+C190)</f>
        <v>TBC</v>
      </c>
      <c r="E190" s="63">
        <v>46044</v>
      </c>
      <c r="F190" s="32" t="s">
        <v>598</v>
      </c>
      <c r="G190" s="47" t="s">
        <v>217</v>
      </c>
      <c r="H190" s="47" t="s">
        <v>599</v>
      </c>
      <c r="I190" s="44" t="s">
        <v>23</v>
      </c>
      <c r="J190" s="47" t="s">
        <v>84</v>
      </c>
      <c r="K190" s="44" t="s">
        <v>49</v>
      </c>
      <c r="L190" s="42" t="s">
        <v>23</v>
      </c>
      <c r="M190" s="42" t="s">
        <v>79</v>
      </c>
      <c r="N190" s="42" t="s">
        <v>75</v>
      </c>
      <c r="O190" s="44" t="s">
        <v>206</v>
      </c>
      <c r="P190" s="42" t="s">
        <v>106</v>
      </c>
      <c r="Q190" s="42" t="s">
        <v>23</v>
      </c>
      <c r="R190" s="46" t="s">
        <v>1868</v>
      </c>
      <c r="S190" s="47" t="s">
        <v>55</v>
      </c>
    </row>
    <row r="191" spans="1:20" ht="123" customHeight="1" x14ac:dyDescent="0.35">
      <c r="A191" s="47" t="s">
        <v>397</v>
      </c>
      <c r="B191" s="44" t="s">
        <v>137</v>
      </c>
      <c r="C191" s="57" t="s">
        <v>23</v>
      </c>
      <c r="D191" s="41" t="str">
        <f>IF(ISTEXT(L191),L191,L191+C191)</f>
        <v>TBC</v>
      </c>
      <c r="E191" s="60">
        <v>46028</v>
      </c>
      <c r="F191" s="32" t="s">
        <v>1724</v>
      </c>
      <c r="G191" s="43" t="s">
        <v>46</v>
      </c>
      <c r="H191" s="47" t="s">
        <v>415</v>
      </c>
      <c r="I191" s="44" t="s">
        <v>23</v>
      </c>
      <c r="J191" s="45" t="s">
        <v>48</v>
      </c>
      <c r="K191" s="44" t="s">
        <v>1966</v>
      </c>
      <c r="L191" s="44" t="s">
        <v>23</v>
      </c>
      <c r="M191" s="35" t="s">
        <v>79</v>
      </c>
      <c r="N191" s="44" t="s">
        <v>52</v>
      </c>
      <c r="O191" s="44" t="s">
        <v>1725</v>
      </c>
      <c r="P191" s="52">
        <v>2000</v>
      </c>
      <c r="Q191" s="52" t="s">
        <v>23</v>
      </c>
      <c r="R191" s="46" t="s">
        <v>1726</v>
      </c>
      <c r="S191" s="47" t="s">
        <v>55</v>
      </c>
      <c r="T191" s="217"/>
    </row>
    <row r="192" spans="1:20" ht="153.25" customHeight="1" x14ac:dyDescent="0.35">
      <c r="A192" s="47" t="s">
        <v>397</v>
      </c>
      <c r="B192" s="44" t="s">
        <v>506</v>
      </c>
      <c r="C192" s="64" t="s">
        <v>23</v>
      </c>
      <c r="D192" s="41" t="str">
        <f t="shared" ref="D192:D214" si="8">IF(ISTEXT(L192),L192,L192+C192)</f>
        <v>Not recommended in draft guidance</v>
      </c>
      <c r="E192" s="41" t="s">
        <v>44</v>
      </c>
      <c r="F192" s="190" t="s">
        <v>497</v>
      </c>
      <c r="G192" s="47" t="s">
        <v>110</v>
      </c>
      <c r="H192" s="47" t="s">
        <v>498</v>
      </c>
      <c r="I192" s="47" t="s">
        <v>499</v>
      </c>
      <c r="J192" s="45" t="s">
        <v>165</v>
      </c>
      <c r="K192" s="44" t="s">
        <v>49</v>
      </c>
      <c r="L192" s="45" t="s">
        <v>499</v>
      </c>
      <c r="M192" s="43" t="s">
        <v>51</v>
      </c>
      <c r="N192" s="44" t="s">
        <v>52</v>
      </c>
      <c r="O192" s="44" t="s">
        <v>500</v>
      </c>
      <c r="P192" s="42" t="s">
        <v>501</v>
      </c>
      <c r="Q192" s="42" t="s">
        <v>23</v>
      </c>
      <c r="R192" s="49" t="s">
        <v>1682</v>
      </c>
      <c r="S192" s="44" t="s">
        <v>55</v>
      </c>
    </row>
    <row r="193" spans="1:20" ht="163.75" customHeight="1" x14ac:dyDescent="0.35">
      <c r="A193" s="47" t="s">
        <v>397</v>
      </c>
      <c r="B193" s="47" t="s">
        <v>506</v>
      </c>
      <c r="C193" s="64" t="s">
        <v>23</v>
      </c>
      <c r="D193" s="41" t="str">
        <f t="shared" si="8"/>
        <v>Not recommended in draft guidance</v>
      </c>
      <c r="E193" s="41" t="s">
        <v>44</v>
      </c>
      <c r="F193" s="32" t="s">
        <v>502</v>
      </c>
      <c r="G193" s="47" t="s">
        <v>110</v>
      </c>
      <c r="H193" s="47" t="s">
        <v>498</v>
      </c>
      <c r="I193" s="47" t="s">
        <v>499</v>
      </c>
      <c r="J193" s="45" t="s">
        <v>165</v>
      </c>
      <c r="K193" s="44" t="s">
        <v>49</v>
      </c>
      <c r="L193" s="44" t="s">
        <v>499</v>
      </c>
      <c r="M193" s="35" t="s">
        <v>51</v>
      </c>
      <c r="N193" s="44" t="s">
        <v>52</v>
      </c>
      <c r="O193" s="44" t="s">
        <v>500</v>
      </c>
      <c r="P193" s="42" t="s">
        <v>501</v>
      </c>
      <c r="Q193" s="42" t="s">
        <v>23</v>
      </c>
      <c r="R193" s="46" t="s">
        <v>1683</v>
      </c>
      <c r="S193" s="47" t="s">
        <v>55</v>
      </c>
    </row>
    <row r="194" spans="1:20" ht="126" customHeight="1" x14ac:dyDescent="0.35">
      <c r="A194" s="63" t="s">
        <v>397</v>
      </c>
      <c r="B194" s="44" t="s">
        <v>506</v>
      </c>
      <c r="C194" s="64" t="s">
        <v>23</v>
      </c>
      <c r="D194" s="41" t="str">
        <f t="shared" si="8"/>
        <v>Should not be used in draft guidance</v>
      </c>
      <c r="E194" s="63" t="s">
        <v>23</v>
      </c>
      <c r="F194" s="36" t="s">
        <v>510</v>
      </c>
      <c r="G194" s="47" t="s">
        <v>110</v>
      </c>
      <c r="H194" s="47" t="s">
        <v>315</v>
      </c>
      <c r="I194" s="44" t="s">
        <v>511</v>
      </c>
      <c r="J194" s="45" t="s">
        <v>48</v>
      </c>
      <c r="K194" s="44" t="s">
        <v>49</v>
      </c>
      <c r="L194" s="44" t="s">
        <v>511</v>
      </c>
      <c r="M194" s="47" t="s">
        <v>512</v>
      </c>
      <c r="N194" s="42" t="s">
        <v>52</v>
      </c>
      <c r="O194" s="44" t="s">
        <v>513</v>
      </c>
      <c r="P194" s="52">
        <v>24000</v>
      </c>
      <c r="Q194" s="44" t="s">
        <v>511</v>
      </c>
      <c r="R194" s="46" t="s">
        <v>514</v>
      </c>
      <c r="S194" s="44" t="s">
        <v>515</v>
      </c>
    </row>
    <row r="195" spans="1:20" ht="144.75" customHeight="1" x14ac:dyDescent="0.35">
      <c r="A195" s="47" t="s">
        <v>397</v>
      </c>
      <c r="B195" s="47" t="s">
        <v>137</v>
      </c>
      <c r="C195" s="41" t="s">
        <v>23</v>
      </c>
      <c r="D195" s="41" t="str">
        <f t="shared" si="8"/>
        <v>Should not be used in draft guidance</v>
      </c>
      <c r="E195" s="41">
        <v>45974</v>
      </c>
      <c r="F195" s="36" t="s">
        <v>549</v>
      </c>
      <c r="G195" s="42" t="s">
        <v>46</v>
      </c>
      <c r="H195" s="47" t="s">
        <v>74</v>
      </c>
      <c r="I195" s="44" t="s">
        <v>511</v>
      </c>
      <c r="J195" s="48" t="s">
        <v>48</v>
      </c>
      <c r="K195" s="44" t="s">
        <v>49</v>
      </c>
      <c r="L195" s="44" t="s">
        <v>511</v>
      </c>
      <c r="M195" s="42" t="s">
        <v>186</v>
      </c>
      <c r="N195" s="42" t="s">
        <v>52</v>
      </c>
      <c r="O195" s="44" t="s">
        <v>550</v>
      </c>
      <c r="P195" s="42">
        <v>520</v>
      </c>
      <c r="Q195" s="42" t="s">
        <v>23</v>
      </c>
      <c r="R195" s="46" t="s">
        <v>1685</v>
      </c>
      <c r="S195" s="47" t="s">
        <v>55</v>
      </c>
    </row>
    <row r="196" spans="1:20" ht="116.25" customHeight="1" x14ac:dyDescent="0.35">
      <c r="A196" s="47" t="s">
        <v>397</v>
      </c>
      <c r="B196" s="44" t="s">
        <v>137</v>
      </c>
      <c r="C196" s="41" t="s">
        <v>23</v>
      </c>
      <c r="D196" s="60" t="str">
        <f t="shared" si="8"/>
        <v>Should not be used in draft guidance</v>
      </c>
      <c r="E196" s="41">
        <v>45982</v>
      </c>
      <c r="F196" s="36" t="s">
        <v>555</v>
      </c>
      <c r="G196" s="42" t="s">
        <v>46</v>
      </c>
      <c r="H196" s="47" t="s">
        <v>122</v>
      </c>
      <c r="I196" s="44" t="s">
        <v>511</v>
      </c>
      <c r="J196" s="48" t="s">
        <v>48</v>
      </c>
      <c r="K196" s="44" t="s">
        <v>49</v>
      </c>
      <c r="L196" s="44" t="s">
        <v>511</v>
      </c>
      <c r="M196" s="42" t="s">
        <v>51</v>
      </c>
      <c r="N196" s="42" t="s">
        <v>52</v>
      </c>
      <c r="O196" s="44" t="s">
        <v>556</v>
      </c>
      <c r="P196" s="52">
        <v>1800</v>
      </c>
      <c r="Q196" s="42" t="s">
        <v>23</v>
      </c>
      <c r="R196" s="46" t="s">
        <v>1701</v>
      </c>
      <c r="S196" s="47" t="s">
        <v>55</v>
      </c>
    </row>
    <row r="197" spans="1:20" ht="179.25" customHeight="1" x14ac:dyDescent="0.35">
      <c r="A197" s="47" t="s">
        <v>397</v>
      </c>
      <c r="B197" s="47" t="s">
        <v>506</v>
      </c>
      <c r="C197" s="64" t="s">
        <v>23</v>
      </c>
      <c r="D197" s="41" t="str">
        <f t="shared" si="8"/>
        <v>Not recommended in draft guidance</v>
      </c>
      <c r="E197" s="63">
        <v>46044</v>
      </c>
      <c r="F197" s="32" t="s">
        <v>564</v>
      </c>
      <c r="G197" s="42" t="s">
        <v>46</v>
      </c>
      <c r="H197" s="47" t="s">
        <v>68</v>
      </c>
      <c r="I197" s="44" t="s">
        <v>499</v>
      </c>
      <c r="J197" s="48" t="s">
        <v>48</v>
      </c>
      <c r="K197" s="44" t="s">
        <v>49</v>
      </c>
      <c r="L197" s="44" t="s">
        <v>499</v>
      </c>
      <c r="M197" s="44" t="s">
        <v>565</v>
      </c>
      <c r="N197" s="44" t="s">
        <v>52</v>
      </c>
      <c r="O197" s="44" t="s">
        <v>566</v>
      </c>
      <c r="P197" s="42">
        <v>500</v>
      </c>
      <c r="Q197" s="44" t="s">
        <v>499</v>
      </c>
      <c r="R197" s="46" t="s">
        <v>1686</v>
      </c>
      <c r="S197" s="47" t="s">
        <v>55</v>
      </c>
    </row>
    <row r="198" spans="1:20" ht="169.5" customHeight="1" x14ac:dyDescent="0.35">
      <c r="A198" s="47" t="s">
        <v>397</v>
      </c>
      <c r="B198" s="47" t="s">
        <v>137</v>
      </c>
      <c r="C198" s="41" t="s">
        <v>23</v>
      </c>
      <c r="D198" s="41" t="str">
        <f t="shared" si="8"/>
        <v>Should not be used in draft guidance</v>
      </c>
      <c r="E198" s="41" t="s">
        <v>44</v>
      </c>
      <c r="F198" s="36" t="s">
        <v>635</v>
      </c>
      <c r="G198" s="42" t="s">
        <v>46</v>
      </c>
      <c r="H198" s="47" t="s">
        <v>122</v>
      </c>
      <c r="I198" s="44" t="s">
        <v>511</v>
      </c>
      <c r="J198" s="48" t="s">
        <v>48</v>
      </c>
      <c r="K198" s="44" t="s">
        <v>49</v>
      </c>
      <c r="L198" s="44" t="s">
        <v>511</v>
      </c>
      <c r="M198" s="42" t="s">
        <v>51</v>
      </c>
      <c r="N198" s="44" t="s">
        <v>126</v>
      </c>
      <c r="O198" s="44" t="s">
        <v>636</v>
      </c>
      <c r="P198" s="52">
        <v>7200</v>
      </c>
      <c r="Q198" s="42" t="s">
        <v>23</v>
      </c>
      <c r="R198" s="46" t="s">
        <v>1804</v>
      </c>
      <c r="S198" s="47" t="s">
        <v>55</v>
      </c>
    </row>
    <row r="199" spans="1:20" ht="126" customHeight="1" x14ac:dyDescent="0.35">
      <c r="A199" s="47" t="s">
        <v>397</v>
      </c>
      <c r="B199" s="47" t="s">
        <v>506</v>
      </c>
      <c r="C199" s="60" t="s">
        <v>23</v>
      </c>
      <c r="D199" s="60" t="str">
        <f t="shared" si="8"/>
        <v>Should not be used in draft guidance</v>
      </c>
      <c r="E199" s="41">
        <v>45939</v>
      </c>
      <c r="F199" s="32" t="s">
        <v>637</v>
      </c>
      <c r="G199" s="42" t="s">
        <v>46</v>
      </c>
      <c r="H199" s="44" t="s">
        <v>68</v>
      </c>
      <c r="I199" s="44" t="s">
        <v>511</v>
      </c>
      <c r="J199" s="45" t="s">
        <v>48</v>
      </c>
      <c r="K199" s="44" t="s">
        <v>49</v>
      </c>
      <c r="L199" s="44" t="s">
        <v>511</v>
      </c>
      <c r="M199" s="44" t="s">
        <v>565</v>
      </c>
      <c r="N199" s="44" t="s">
        <v>23</v>
      </c>
      <c r="O199" s="42" t="s">
        <v>23</v>
      </c>
      <c r="P199" s="52">
        <v>2200</v>
      </c>
      <c r="Q199" s="44" t="s">
        <v>511</v>
      </c>
      <c r="R199" s="46" t="s">
        <v>638</v>
      </c>
      <c r="S199" s="47" t="s">
        <v>55</v>
      </c>
    </row>
    <row r="200" spans="1:20" ht="143.25" customHeight="1" x14ac:dyDescent="0.35">
      <c r="A200" s="47" t="s">
        <v>397</v>
      </c>
      <c r="B200" s="47" t="s">
        <v>137</v>
      </c>
      <c r="C200" s="64" t="s">
        <v>23</v>
      </c>
      <c r="D200" s="41" t="str">
        <f t="shared" si="8"/>
        <v>Should not be used in draft guidance</v>
      </c>
      <c r="E200" s="63">
        <v>45939</v>
      </c>
      <c r="F200" s="32" t="s">
        <v>642</v>
      </c>
      <c r="G200" s="47" t="s">
        <v>46</v>
      </c>
      <c r="H200" s="44" t="s">
        <v>122</v>
      </c>
      <c r="I200" s="44" t="s">
        <v>511</v>
      </c>
      <c r="J200" s="44" t="s">
        <v>48</v>
      </c>
      <c r="K200" s="44" t="s">
        <v>49</v>
      </c>
      <c r="L200" s="44" t="s">
        <v>511</v>
      </c>
      <c r="M200" s="43" t="s">
        <v>79</v>
      </c>
      <c r="N200" s="44" t="s">
        <v>23</v>
      </c>
      <c r="O200" s="44" t="s">
        <v>23</v>
      </c>
      <c r="P200" s="42">
        <v>215</v>
      </c>
      <c r="Q200" s="42" t="s">
        <v>23</v>
      </c>
      <c r="R200" s="46" t="s">
        <v>1689</v>
      </c>
      <c r="S200" s="47" t="s">
        <v>55</v>
      </c>
    </row>
    <row r="201" spans="1:20" ht="118.5" customHeight="1" x14ac:dyDescent="0.35">
      <c r="A201" s="47" t="s">
        <v>397</v>
      </c>
      <c r="B201" s="47" t="s">
        <v>506</v>
      </c>
      <c r="C201" s="64" t="s">
        <v>23</v>
      </c>
      <c r="D201" s="60" t="str">
        <f t="shared" si="8"/>
        <v>TBC</v>
      </c>
      <c r="E201" s="63">
        <v>45986</v>
      </c>
      <c r="F201" s="33" t="s">
        <v>646</v>
      </c>
      <c r="G201" s="47" t="s">
        <v>46</v>
      </c>
      <c r="H201" s="94" t="s">
        <v>135</v>
      </c>
      <c r="I201" s="44" t="s">
        <v>23</v>
      </c>
      <c r="J201" s="45" t="s">
        <v>48</v>
      </c>
      <c r="K201" s="44" t="s">
        <v>49</v>
      </c>
      <c r="L201" s="45" t="s">
        <v>23</v>
      </c>
      <c r="M201" s="43" t="s">
        <v>51</v>
      </c>
      <c r="N201" s="42" t="s">
        <v>52</v>
      </c>
      <c r="O201" s="44" t="s">
        <v>647</v>
      </c>
      <c r="P201" s="52" t="s">
        <v>420</v>
      </c>
      <c r="Q201" s="42" t="s">
        <v>23</v>
      </c>
      <c r="R201" s="49" t="s">
        <v>1691</v>
      </c>
      <c r="S201" s="47" t="s">
        <v>55</v>
      </c>
      <c r="T201" s="217"/>
    </row>
    <row r="202" spans="1:20" ht="156.75" customHeight="1" x14ac:dyDescent="0.35">
      <c r="A202" s="63" t="s">
        <v>397</v>
      </c>
      <c r="B202" s="47" t="s">
        <v>137</v>
      </c>
      <c r="C202" s="63" t="s">
        <v>23</v>
      </c>
      <c r="D202" s="60" t="str">
        <f t="shared" si="8"/>
        <v>Should not be used in draft guidance</v>
      </c>
      <c r="E202" s="63">
        <v>45911</v>
      </c>
      <c r="F202" s="32" t="s">
        <v>1874</v>
      </c>
      <c r="G202" s="43" t="s">
        <v>71</v>
      </c>
      <c r="H202" s="44" t="s">
        <v>651</v>
      </c>
      <c r="I202" s="47" t="s">
        <v>511</v>
      </c>
      <c r="J202" s="45" t="s">
        <v>84</v>
      </c>
      <c r="K202" s="44" t="s">
        <v>85</v>
      </c>
      <c r="L202" s="44" t="s">
        <v>511</v>
      </c>
      <c r="M202" s="44" t="s">
        <v>117</v>
      </c>
      <c r="N202" s="44" t="s">
        <v>106</v>
      </c>
      <c r="O202" s="44" t="s">
        <v>23</v>
      </c>
      <c r="P202" s="52">
        <v>27600</v>
      </c>
      <c r="Q202" s="42" t="s">
        <v>23</v>
      </c>
      <c r="R202" s="46" t="s">
        <v>1875</v>
      </c>
      <c r="S202" s="47" t="s">
        <v>55</v>
      </c>
    </row>
    <row r="203" spans="1:20" ht="146.15" customHeight="1" x14ac:dyDescent="0.35">
      <c r="A203" s="47" t="s">
        <v>397</v>
      </c>
      <c r="B203" s="47" t="s">
        <v>506</v>
      </c>
      <c r="C203" s="64" t="s">
        <v>23</v>
      </c>
      <c r="D203" s="60" t="str">
        <f t="shared" si="8"/>
        <v>TBC</v>
      </c>
      <c r="E203" s="214">
        <v>45930</v>
      </c>
      <c r="F203" s="33" t="s">
        <v>652</v>
      </c>
      <c r="G203" s="47" t="s">
        <v>46</v>
      </c>
      <c r="H203" s="44" t="s">
        <v>74</v>
      </c>
      <c r="I203" s="44" t="s">
        <v>23</v>
      </c>
      <c r="J203" s="45" t="s">
        <v>48</v>
      </c>
      <c r="K203" s="44" t="s">
        <v>49</v>
      </c>
      <c r="L203" s="44" t="s">
        <v>23</v>
      </c>
      <c r="M203" s="44" t="s">
        <v>117</v>
      </c>
      <c r="N203" s="44" t="s">
        <v>126</v>
      </c>
      <c r="O203" s="44" t="s">
        <v>653</v>
      </c>
      <c r="P203" s="42" t="s">
        <v>420</v>
      </c>
      <c r="Q203" s="42" t="s">
        <v>23</v>
      </c>
      <c r="R203" s="46" t="s">
        <v>1702</v>
      </c>
      <c r="S203" s="47" t="s">
        <v>55</v>
      </c>
    </row>
    <row r="204" spans="1:20" ht="108.75" customHeight="1" x14ac:dyDescent="0.35">
      <c r="A204" s="47" t="s">
        <v>397</v>
      </c>
      <c r="B204" s="47" t="s">
        <v>137</v>
      </c>
      <c r="C204" s="64" t="s">
        <v>23</v>
      </c>
      <c r="D204" s="60" t="str">
        <f t="shared" si="8"/>
        <v>TBC</v>
      </c>
      <c r="E204" s="60">
        <v>45987</v>
      </c>
      <c r="F204" s="32" t="s">
        <v>663</v>
      </c>
      <c r="G204" s="43" t="s">
        <v>46</v>
      </c>
      <c r="H204" s="44" t="s">
        <v>254</v>
      </c>
      <c r="I204" s="44" t="s">
        <v>23</v>
      </c>
      <c r="J204" s="45" t="s">
        <v>48</v>
      </c>
      <c r="K204" s="44" t="s">
        <v>49</v>
      </c>
      <c r="L204" s="44" t="s">
        <v>23</v>
      </c>
      <c r="M204" s="47" t="s">
        <v>51</v>
      </c>
      <c r="N204" s="44" t="s">
        <v>23</v>
      </c>
      <c r="O204" s="44" t="s">
        <v>23</v>
      </c>
      <c r="P204" s="52" t="s">
        <v>23</v>
      </c>
      <c r="Q204" s="42" t="s">
        <v>23</v>
      </c>
      <c r="R204" s="46" t="s">
        <v>1692</v>
      </c>
      <c r="S204" s="47" t="s">
        <v>515</v>
      </c>
    </row>
    <row r="205" spans="1:20" ht="124" customHeight="1" x14ac:dyDescent="0.35">
      <c r="A205" s="47" t="s">
        <v>397</v>
      </c>
      <c r="B205" s="47" t="s">
        <v>506</v>
      </c>
      <c r="C205" s="64" t="s">
        <v>23</v>
      </c>
      <c r="D205" s="60" t="str">
        <f t="shared" si="8"/>
        <v>Should not be used in draft guidance</v>
      </c>
      <c r="E205" s="63" t="s">
        <v>23</v>
      </c>
      <c r="F205" s="36" t="s">
        <v>664</v>
      </c>
      <c r="G205" s="43" t="s">
        <v>204</v>
      </c>
      <c r="H205" s="47" t="s">
        <v>665</v>
      </c>
      <c r="I205" s="47" t="s">
        <v>511</v>
      </c>
      <c r="J205" s="48" t="s">
        <v>84</v>
      </c>
      <c r="K205" s="44" t="s">
        <v>666</v>
      </c>
      <c r="L205" s="45" t="s">
        <v>511</v>
      </c>
      <c r="M205" s="42" t="s">
        <v>79</v>
      </c>
      <c r="N205" s="44" t="s">
        <v>75</v>
      </c>
      <c r="O205" s="44" t="s">
        <v>667</v>
      </c>
      <c r="P205" s="52" t="s">
        <v>106</v>
      </c>
      <c r="Q205" s="42" t="s">
        <v>23</v>
      </c>
      <c r="R205" s="46" t="s">
        <v>668</v>
      </c>
      <c r="S205" s="44" t="s">
        <v>55</v>
      </c>
      <c r="T205" s="217"/>
    </row>
    <row r="206" spans="1:20" ht="180.75" customHeight="1" x14ac:dyDescent="0.35">
      <c r="A206" s="47" t="s">
        <v>397</v>
      </c>
      <c r="B206" s="44" t="s">
        <v>137</v>
      </c>
      <c r="C206" s="41" t="s">
        <v>23</v>
      </c>
      <c r="D206" s="60" t="str">
        <f t="shared" si="8"/>
        <v>Not recommended in draft guidance</v>
      </c>
      <c r="E206" s="60" t="s">
        <v>23</v>
      </c>
      <c r="F206" s="36" t="s">
        <v>669</v>
      </c>
      <c r="G206" s="47" t="s">
        <v>110</v>
      </c>
      <c r="H206" s="44" t="s">
        <v>466</v>
      </c>
      <c r="I206" s="44" t="s">
        <v>499</v>
      </c>
      <c r="J206" s="45" t="s">
        <v>48</v>
      </c>
      <c r="K206" s="275" t="s">
        <v>49</v>
      </c>
      <c r="L206" s="44" t="s">
        <v>499</v>
      </c>
      <c r="M206" s="47" t="s">
        <v>117</v>
      </c>
      <c r="N206" s="44" t="s">
        <v>126</v>
      </c>
      <c r="O206" s="44" t="s">
        <v>670</v>
      </c>
      <c r="P206" s="42">
        <v>800</v>
      </c>
      <c r="Q206" s="44" t="s">
        <v>499</v>
      </c>
      <c r="R206" s="46" t="s">
        <v>671</v>
      </c>
      <c r="S206" s="44" t="s">
        <v>55</v>
      </c>
    </row>
    <row r="207" spans="1:20" ht="246.75" customHeight="1" x14ac:dyDescent="0.35">
      <c r="A207" s="47" t="s">
        <v>397</v>
      </c>
      <c r="B207" s="44" t="s">
        <v>137</v>
      </c>
      <c r="C207" s="64" t="s">
        <v>23</v>
      </c>
      <c r="D207" s="60" t="str">
        <f t="shared" si="8"/>
        <v>Not recommended in draft guidance</v>
      </c>
      <c r="E207" s="41" t="s">
        <v>44</v>
      </c>
      <c r="F207" s="36" t="s">
        <v>672</v>
      </c>
      <c r="G207" s="47" t="s">
        <v>110</v>
      </c>
      <c r="H207" s="44" t="s">
        <v>466</v>
      </c>
      <c r="I207" s="44" t="s">
        <v>499</v>
      </c>
      <c r="J207" s="45" t="s">
        <v>48</v>
      </c>
      <c r="K207" s="275" t="s">
        <v>49</v>
      </c>
      <c r="L207" s="44" t="s">
        <v>499</v>
      </c>
      <c r="M207" s="47" t="s">
        <v>117</v>
      </c>
      <c r="N207" s="44" t="s">
        <v>673</v>
      </c>
      <c r="O207" s="44" t="s">
        <v>674</v>
      </c>
      <c r="P207" s="42">
        <v>700</v>
      </c>
      <c r="Q207" s="44" t="s">
        <v>499</v>
      </c>
      <c r="R207" s="46" t="s">
        <v>1879</v>
      </c>
      <c r="S207" s="44" t="s">
        <v>55</v>
      </c>
    </row>
    <row r="208" spans="1:20" ht="97.5" customHeight="1" x14ac:dyDescent="0.35">
      <c r="A208" s="47" t="s">
        <v>397</v>
      </c>
      <c r="B208" s="47" t="s">
        <v>506</v>
      </c>
      <c r="C208" s="64" t="s">
        <v>23</v>
      </c>
      <c r="D208" s="60" t="str">
        <f t="shared" si="8"/>
        <v>Not recommended in draft guidance</v>
      </c>
      <c r="E208" s="60" t="s">
        <v>23</v>
      </c>
      <c r="F208" s="32" t="s">
        <v>675</v>
      </c>
      <c r="G208" s="47" t="s">
        <v>209</v>
      </c>
      <c r="H208" s="47" t="s">
        <v>676</v>
      </c>
      <c r="I208" s="44" t="s">
        <v>499</v>
      </c>
      <c r="J208" s="45" t="s">
        <v>48</v>
      </c>
      <c r="K208" s="44" t="s">
        <v>49</v>
      </c>
      <c r="L208" s="44" t="s">
        <v>499</v>
      </c>
      <c r="M208" s="35" t="s">
        <v>79</v>
      </c>
      <c r="N208" s="44" t="s">
        <v>52</v>
      </c>
      <c r="O208" s="44" t="s">
        <v>677</v>
      </c>
      <c r="P208" s="42">
        <v>680</v>
      </c>
      <c r="Q208" s="42" t="s">
        <v>23</v>
      </c>
      <c r="R208" s="46" t="s">
        <v>678</v>
      </c>
      <c r="S208" s="47" t="s">
        <v>55</v>
      </c>
      <c r="T208" s="217"/>
    </row>
    <row r="209" spans="1:20" ht="99.75" customHeight="1" x14ac:dyDescent="0.35">
      <c r="A209" s="47" t="s">
        <v>397</v>
      </c>
      <c r="B209" s="47" t="s">
        <v>506</v>
      </c>
      <c r="C209" s="57" t="s">
        <v>23</v>
      </c>
      <c r="D209" s="60" t="str">
        <f t="shared" si="8"/>
        <v>TBC</v>
      </c>
      <c r="E209" s="41" t="s">
        <v>23</v>
      </c>
      <c r="F209" s="32" t="s">
        <v>679</v>
      </c>
      <c r="G209" s="43" t="s">
        <v>46</v>
      </c>
      <c r="H209" s="44" t="s">
        <v>57</v>
      </c>
      <c r="I209" s="44" t="s">
        <v>23</v>
      </c>
      <c r="J209" s="45" t="s">
        <v>48</v>
      </c>
      <c r="K209" s="44" t="s">
        <v>49</v>
      </c>
      <c r="L209" s="42" t="s">
        <v>23</v>
      </c>
      <c r="M209" s="42" t="s">
        <v>565</v>
      </c>
      <c r="N209" s="44" t="s">
        <v>75</v>
      </c>
      <c r="O209" s="44" t="s">
        <v>680</v>
      </c>
      <c r="P209" s="52">
        <v>3300</v>
      </c>
      <c r="Q209" s="42" t="s">
        <v>23</v>
      </c>
      <c r="R209" s="49" t="s">
        <v>525</v>
      </c>
      <c r="S209" s="47" t="s">
        <v>55</v>
      </c>
    </row>
    <row r="210" spans="1:20" ht="129.75" customHeight="1" x14ac:dyDescent="0.35">
      <c r="A210" s="47" t="s">
        <v>397</v>
      </c>
      <c r="B210" s="47" t="s">
        <v>506</v>
      </c>
      <c r="C210" s="57" t="s">
        <v>23</v>
      </c>
      <c r="D210" s="60" t="str">
        <f t="shared" si="8"/>
        <v>TBC</v>
      </c>
      <c r="E210" s="41" t="s">
        <v>23</v>
      </c>
      <c r="F210" s="32" t="s">
        <v>681</v>
      </c>
      <c r="G210" s="43" t="s">
        <v>46</v>
      </c>
      <c r="H210" s="44" t="s">
        <v>682</v>
      </c>
      <c r="I210" s="44" t="s">
        <v>23</v>
      </c>
      <c r="J210" s="45" t="s">
        <v>48</v>
      </c>
      <c r="K210" s="44" t="s">
        <v>49</v>
      </c>
      <c r="L210" s="42" t="s">
        <v>23</v>
      </c>
      <c r="M210" s="42" t="s">
        <v>79</v>
      </c>
      <c r="N210" s="44" t="s">
        <v>52</v>
      </c>
      <c r="O210" s="44" t="s">
        <v>683</v>
      </c>
      <c r="P210" s="42">
        <v>30</v>
      </c>
      <c r="Q210" s="42" t="s">
        <v>23</v>
      </c>
      <c r="R210" s="49" t="s">
        <v>525</v>
      </c>
      <c r="S210" s="47" t="s">
        <v>55</v>
      </c>
    </row>
    <row r="211" spans="1:20" ht="112.5" customHeight="1" x14ac:dyDescent="0.35">
      <c r="A211" s="47" t="s">
        <v>397</v>
      </c>
      <c r="B211" s="47" t="s">
        <v>506</v>
      </c>
      <c r="C211" s="64" t="s">
        <v>23</v>
      </c>
      <c r="D211" s="60" t="str">
        <f t="shared" si="8"/>
        <v>TBC</v>
      </c>
      <c r="E211" s="41" t="s">
        <v>23</v>
      </c>
      <c r="F211" s="32" t="s">
        <v>684</v>
      </c>
      <c r="G211" s="43" t="s">
        <v>46</v>
      </c>
      <c r="H211" s="47" t="s">
        <v>74</v>
      </c>
      <c r="I211" s="248" t="s">
        <v>23</v>
      </c>
      <c r="J211" s="45" t="s">
        <v>48</v>
      </c>
      <c r="K211" s="44" t="s">
        <v>49</v>
      </c>
      <c r="L211" s="44" t="s">
        <v>23</v>
      </c>
      <c r="M211" s="42" t="s">
        <v>79</v>
      </c>
      <c r="N211" s="44" t="s">
        <v>106</v>
      </c>
      <c r="O211" s="44" t="s">
        <v>23</v>
      </c>
      <c r="P211" s="42">
        <v>330</v>
      </c>
      <c r="Q211" s="42" t="s">
        <v>23</v>
      </c>
      <c r="R211" s="49" t="s">
        <v>685</v>
      </c>
      <c r="S211" s="47" t="s">
        <v>55</v>
      </c>
    </row>
    <row r="212" spans="1:20" ht="144" customHeight="1" x14ac:dyDescent="0.35">
      <c r="A212" s="47" t="s">
        <v>397</v>
      </c>
      <c r="B212" s="47" t="s">
        <v>506</v>
      </c>
      <c r="C212" s="41" t="s">
        <v>23</v>
      </c>
      <c r="D212" s="41" t="str">
        <f t="shared" si="8"/>
        <v>TBC</v>
      </c>
      <c r="E212" s="41" t="s">
        <v>23</v>
      </c>
      <c r="F212" s="32" t="s">
        <v>686</v>
      </c>
      <c r="G212" s="42" t="s">
        <v>89</v>
      </c>
      <c r="H212" s="47" t="s">
        <v>687</v>
      </c>
      <c r="I212" s="44" t="s">
        <v>23</v>
      </c>
      <c r="J212" s="45" t="s">
        <v>48</v>
      </c>
      <c r="K212" s="44" t="s">
        <v>49</v>
      </c>
      <c r="L212" s="42" t="s">
        <v>23</v>
      </c>
      <c r="M212" s="44" t="s">
        <v>688</v>
      </c>
      <c r="N212" s="44" t="s">
        <v>106</v>
      </c>
      <c r="O212" s="44" t="s">
        <v>689</v>
      </c>
      <c r="P212" s="52">
        <v>1150</v>
      </c>
      <c r="Q212" s="42" t="s">
        <v>23</v>
      </c>
      <c r="R212" s="46" t="s">
        <v>690</v>
      </c>
      <c r="S212" s="47" t="s">
        <v>515</v>
      </c>
    </row>
    <row r="213" spans="1:20" ht="256.5" customHeight="1" x14ac:dyDescent="0.35">
      <c r="A213" s="47" t="s">
        <v>397</v>
      </c>
      <c r="B213" s="47" t="s">
        <v>137</v>
      </c>
      <c r="C213" s="64" t="s">
        <v>23</v>
      </c>
      <c r="D213" s="60" t="s">
        <v>23</v>
      </c>
      <c r="E213" s="63" t="s">
        <v>23</v>
      </c>
      <c r="F213" s="32" t="s">
        <v>697</v>
      </c>
      <c r="G213" s="47" t="s">
        <v>46</v>
      </c>
      <c r="H213" s="44" t="s">
        <v>47</v>
      </c>
      <c r="I213" s="44" t="s">
        <v>18</v>
      </c>
      <c r="J213" s="45" t="s">
        <v>48</v>
      </c>
      <c r="K213" s="44" t="s">
        <v>49</v>
      </c>
      <c r="L213" s="42">
        <v>90</v>
      </c>
      <c r="M213" s="42" t="s">
        <v>51</v>
      </c>
      <c r="N213" s="44" t="s">
        <v>52</v>
      </c>
      <c r="O213" s="44" t="s">
        <v>698</v>
      </c>
      <c r="P213" s="52">
        <v>2100</v>
      </c>
      <c r="Q213" s="42" t="s">
        <v>23</v>
      </c>
      <c r="R213" s="46" t="s">
        <v>1880</v>
      </c>
      <c r="S213" s="47" t="s">
        <v>55</v>
      </c>
      <c r="T213" s="217"/>
    </row>
    <row r="214" spans="1:20" ht="113.25" customHeight="1" x14ac:dyDescent="0.35">
      <c r="A214" s="47" t="s">
        <v>397</v>
      </c>
      <c r="B214" s="47" t="s">
        <v>506</v>
      </c>
      <c r="C214" s="41" t="s">
        <v>23</v>
      </c>
      <c r="D214" s="41" t="str">
        <f t="shared" si="8"/>
        <v>TBC</v>
      </c>
      <c r="E214" s="41" t="s">
        <v>23</v>
      </c>
      <c r="F214" s="32" t="s">
        <v>691</v>
      </c>
      <c r="G214" s="44" t="s">
        <v>110</v>
      </c>
      <c r="H214" s="47" t="s">
        <v>111</v>
      </c>
      <c r="I214" s="44" t="s">
        <v>23</v>
      </c>
      <c r="J214" s="45" t="s">
        <v>48</v>
      </c>
      <c r="K214" s="44" t="s">
        <v>49</v>
      </c>
      <c r="L214" s="42" t="s">
        <v>23</v>
      </c>
      <c r="M214" s="42" t="s">
        <v>596</v>
      </c>
      <c r="N214" s="44" t="s">
        <v>52</v>
      </c>
      <c r="O214" s="44" t="s">
        <v>692</v>
      </c>
      <c r="P214" s="52">
        <v>3400</v>
      </c>
      <c r="Q214" s="42" t="s">
        <v>23</v>
      </c>
      <c r="R214" s="46" t="s">
        <v>693</v>
      </c>
      <c r="S214" s="47" t="s">
        <v>55</v>
      </c>
    </row>
    <row r="215" spans="1:20" ht="105" customHeight="1" x14ac:dyDescent="0.35">
      <c r="A215" s="47" t="s">
        <v>699</v>
      </c>
      <c r="B215" s="47" t="s">
        <v>506</v>
      </c>
      <c r="C215" s="64">
        <v>46134</v>
      </c>
      <c r="D215" s="60" t="str">
        <f t="shared" ref="D215:D290" si="9">IF(ISTEXT(L215),L215,L215+C215)</f>
        <v>TBC</v>
      </c>
      <c r="E215" s="63">
        <v>46077</v>
      </c>
      <c r="F215" s="32" t="s">
        <v>696</v>
      </c>
      <c r="G215" s="47" t="s">
        <v>46</v>
      </c>
      <c r="H215" s="44" t="s">
        <v>104</v>
      </c>
      <c r="I215" s="44" t="s">
        <v>23</v>
      </c>
      <c r="J215" s="45" t="s">
        <v>48</v>
      </c>
      <c r="K215" s="44" t="s">
        <v>49</v>
      </c>
      <c r="L215" s="44" t="s">
        <v>23</v>
      </c>
      <c r="M215" s="42" t="s">
        <v>79</v>
      </c>
      <c r="N215" s="44" t="s">
        <v>23</v>
      </c>
      <c r="O215" s="44" t="s">
        <v>23</v>
      </c>
      <c r="P215" s="42" t="s">
        <v>23</v>
      </c>
      <c r="Q215" s="42" t="s">
        <v>23</v>
      </c>
      <c r="R215" s="46" t="s">
        <v>1693</v>
      </c>
      <c r="S215" s="47" t="s">
        <v>55</v>
      </c>
    </row>
    <row r="216" spans="1:20" ht="66.75" customHeight="1" x14ac:dyDescent="0.35">
      <c r="A216" s="47" t="s">
        <v>699</v>
      </c>
      <c r="B216" s="47" t="s">
        <v>506</v>
      </c>
      <c r="C216" s="64">
        <v>46134</v>
      </c>
      <c r="D216" s="41" t="str">
        <f t="shared" si="9"/>
        <v>TBC</v>
      </c>
      <c r="E216" s="63">
        <v>46078</v>
      </c>
      <c r="F216" s="32" t="s">
        <v>703</v>
      </c>
      <c r="G216" s="47" t="s">
        <v>46</v>
      </c>
      <c r="H216" s="94" t="s">
        <v>104</v>
      </c>
      <c r="I216" s="44" t="s">
        <v>23</v>
      </c>
      <c r="J216" s="48" t="s">
        <v>48</v>
      </c>
      <c r="K216" s="44" t="s">
        <v>49</v>
      </c>
      <c r="L216" s="42" t="s">
        <v>23</v>
      </c>
      <c r="M216" s="44" t="s">
        <v>117</v>
      </c>
      <c r="N216" s="44" t="s">
        <v>23</v>
      </c>
      <c r="O216" s="44" t="s">
        <v>23</v>
      </c>
      <c r="P216" s="42" t="s">
        <v>23</v>
      </c>
      <c r="Q216" s="42" t="s">
        <v>23</v>
      </c>
      <c r="R216" s="46" t="s">
        <v>1703</v>
      </c>
      <c r="S216" s="47" t="s">
        <v>55</v>
      </c>
    </row>
    <row r="217" spans="1:20" ht="106" customHeight="1" x14ac:dyDescent="0.35">
      <c r="A217" s="47" t="s">
        <v>699</v>
      </c>
      <c r="B217" s="47" t="s">
        <v>506</v>
      </c>
      <c r="C217" s="64">
        <v>46134</v>
      </c>
      <c r="D217" s="41" t="str">
        <f t="shared" si="9"/>
        <v>TBC</v>
      </c>
      <c r="E217" s="63">
        <v>45994</v>
      </c>
      <c r="F217" s="32" t="s">
        <v>704</v>
      </c>
      <c r="G217" s="47" t="s">
        <v>46</v>
      </c>
      <c r="H217" s="94" t="s">
        <v>122</v>
      </c>
      <c r="I217" s="44" t="s">
        <v>23</v>
      </c>
      <c r="J217" s="48" t="s">
        <v>48</v>
      </c>
      <c r="K217" s="44" t="s">
        <v>49</v>
      </c>
      <c r="L217" s="42" t="s">
        <v>23</v>
      </c>
      <c r="M217" s="44" t="s">
        <v>79</v>
      </c>
      <c r="N217" s="44" t="s">
        <v>75</v>
      </c>
      <c r="O217" s="44" t="s">
        <v>705</v>
      </c>
      <c r="P217" s="52">
        <v>1100</v>
      </c>
      <c r="Q217" s="42" t="s">
        <v>23</v>
      </c>
      <c r="R217" s="46" t="s">
        <v>1704</v>
      </c>
      <c r="S217" s="47" t="s">
        <v>55</v>
      </c>
    </row>
    <row r="218" spans="1:20" ht="88.4" customHeight="1" x14ac:dyDescent="0.35">
      <c r="A218" s="47" t="s">
        <v>699</v>
      </c>
      <c r="B218" s="47" t="s">
        <v>506</v>
      </c>
      <c r="C218" s="64">
        <v>46156</v>
      </c>
      <c r="D218" s="60" t="str">
        <f t="shared" si="9"/>
        <v>TBC</v>
      </c>
      <c r="E218" s="63">
        <v>46056</v>
      </c>
      <c r="F218" s="32" t="s">
        <v>706</v>
      </c>
      <c r="G218" s="47" t="s">
        <v>114</v>
      </c>
      <c r="H218" s="44" t="s">
        <v>115</v>
      </c>
      <c r="I218" s="44" t="s">
        <v>23</v>
      </c>
      <c r="J218" s="45" t="s">
        <v>84</v>
      </c>
      <c r="K218" s="44" t="s">
        <v>707</v>
      </c>
      <c r="L218" s="42" t="s">
        <v>23</v>
      </c>
      <c r="M218" s="44" t="s">
        <v>117</v>
      </c>
      <c r="N218" s="44" t="s">
        <v>23</v>
      </c>
      <c r="O218" s="44" t="s">
        <v>23</v>
      </c>
      <c r="P218" s="42" t="s">
        <v>23</v>
      </c>
      <c r="Q218" s="42" t="s">
        <v>23</v>
      </c>
      <c r="R218" s="46" t="s">
        <v>545</v>
      </c>
      <c r="S218" s="47" t="s">
        <v>55</v>
      </c>
    </row>
    <row r="219" spans="1:20" ht="108.75" customHeight="1" x14ac:dyDescent="0.35">
      <c r="A219" s="47" t="s">
        <v>699</v>
      </c>
      <c r="B219" s="47" t="s">
        <v>137</v>
      </c>
      <c r="C219" s="64">
        <v>46156</v>
      </c>
      <c r="D219" s="60" t="str">
        <f t="shared" si="9"/>
        <v>TBC</v>
      </c>
      <c r="E219" s="63">
        <v>46035</v>
      </c>
      <c r="F219" s="32" t="s">
        <v>708</v>
      </c>
      <c r="G219" s="47" t="s">
        <v>46</v>
      </c>
      <c r="H219" s="44" t="s">
        <v>63</v>
      </c>
      <c r="I219" s="44" t="s">
        <v>23</v>
      </c>
      <c r="J219" s="45" t="s">
        <v>48</v>
      </c>
      <c r="K219" s="44" t="s">
        <v>49</v>
      </c>
      <c r="L219" s="44" t="s">
        <v>23</v>
      </c>
      <c r="M219" s="42" t="s">
        <v>51</v>
      </c>
      <c r="N219" s="44" t="s">
        <v>23</v>
      </c>
      <c r="O219" s="44" t="s">
        <v>23</v>
      </c>
      <c r="P219" s="42">
        <v>65</v>
      </c>
      <c r="Q219" s="42" t="s">
        <v>23</v>
      </c>
      <c r="R219" s="46" t="s">
        <v>1798</v>
      </c>
      <c r="S219" s="47" t="s">
        <v>55</v>
      </c>
    </row>
    <row r="220" spans="1:20" ht="95.9" customHeight="1" x14ac:dyDescent="0.35">
      <c r="A220" s="47" t="s">
        <v>699</v>
      </c>
      <c r="B220" s="47" t="s">
        <v>137</v>
      </c>
      <c r="C220" s="64">
        <v>46177</v>
      </c>
      <c r="D220" s="41" t="str">
        <f>IF(ISTEXT(L220),L220,L220+C220)</f>
        <v>TBC</v>
      </c>
      <c r="E220" s="63">
        <v>46163</v>
      </c>
      <c r="F220" s="189" t="s">
        <v>715</v>
      </c>
      <c r="G220" s="47" t="s">
        <v>153</v>
      </c>
      <c r="H220" s="94" t="s">
        <v>716</v>
      </c>
      <c r="I220" s="44" t="s">
        <v>23</v>
      </c>
      <c r="J220" s="45" t="s">
        <v>84</v>
      </c>
      <c r="K220" s="44" t="s">
        <v>49</v>
      </c>
      <c r="L220" s="42" t="s">
        <v>23</v>
      </c>
      <c r="M220" s="44" t="s">
        <v>79</v>
      </c>
      <c r="N220" s="44" t="s">
        <v>23</v>
      </c>
      <c r="O220" s="44" t="s">
        <v>23</v>
      </c>
      <c r="P220" s="42" t="s">
        <v>23</v>
      </c>
      <c r="Q220" s="42" t="s">
        <v>23</v>
      </c>
      <c r="R220" s="49" t="s">
        <v>1888</v>
      </c>
      <c r="S220" s="47" t="s">
        <v>55</v>
      </c>
    </row>
    <row r="221" spans="1:20" ht="108.75" customHeight="1" x14ac:dyDescent="0.35">
      <c r="A221" s="47" t="s">
        <v>699</v>
      </c>
      <c r="B221" s="47" t="s">
        <v>137</v>
      </c>
      <c r="C221" s="64">
        <v>46178</v>
      </c>
      <c r="D221" s="60" t="str">
        <f t="shared" si="9"/>
        <v>TBC</v>
      </c>
      <c r="E221" s="63">
        <v>46128</v>
      </c>
      <c r="F221" s="32" t="s">
        <v>1749</v>
      </c>
      <c r="G221" s="47" t="s">
        <v>171</v>
      </c>
      <c r="H221" s="94" t="s">
        <v>702</v>
      </c>
      <c r="I221" s="44" t="s">
        <v>23</v>
      </c>
      <c r="J221" s="45" t="s">
        <v>48</v>
      </c>
      <c r="K221" s="44" t="s">
        <v>1966</v>
      </c>
      <c r="L221" s="44" t="s">
        <v>23</v>
      </c>
      <c r="M221" s="42" t="s">
        <v>79</v>
      </c>
      <c r="N221" s="44"/>
      <c r="O221" s="44"/>
      <c r="P221" s="42"/>
      <c r="Q221" s="42"/>
      <c r="R221" s="46"/>
      <c r="S221" s="47" t="s">
        <v>120</v>
      </c>
    </row>
    <row r="222" spans="1:20" ht="108.75" customHeight="1" x14ac:dyDescent="0.35">
      <c r="A222" s="47" t="s">
        <v>699</v>
      </c>
      <c r="B222" s="47" t="s">
        <v>137</v>
      </c>
      <c r="C222" s="64">
        <v>46191</v>
      </c>
      <c r="D222" s="60" t="str">
        <f t="shared" si="9"/>
        <v>TBC</v>
      </c>
      <c r="E222" s="289">
        <v>46078</v>
      </c>
      <c r="F222" s="32" t="s">
        <v>1778</v>
      </c>
      <c r="G222" s="47" t="s">
        <v>217</v>
      </c>
      <c r="H222" s="94" t="s">
        <v>609</v>
      </c>
      <c r="I222" s="44" t="s">
        <v>23</v>
      </c>
      <c r="J222" s="45" t="s">
        <v>48</v>
      </c>
      <c r="K222" s="44" t="s">
        <v>1966</v>
      </c>
      <c r="L222" s="44" t="s">
        <v>23</v>
      </c>
      <c r="M222" s="42" t="s">
        <v>117</v>
      </c>
      <c r="N222" s="275" t="s">
        <v>23</v>
      </c>
      <c r="O222" s="275" t="s">
        <v>23</v>
      </c>
      <c r="P222" s="276" t="s">
        <v>23</v>
      </c>
      <c r="Q222" s="276" t="s">
        <v>23</v>
      </c>
      <c r="R222" s="46" t="s">
        <v>1881</v>
      </c>
      <c r="S222" s="47" t="s">
        <v>55</v>
      </c>
    </row>
    <row r="223" spans="1:20" ht="96" customHeight="1" x14ac:dyDescent="0.35">
      <c r="A223" s="47" t="s">
        <v>699</v>
      </c>
      <c r="B223" s="47" t="s">
        <v>137</v>
      </c>
      <c r="C223" s="64">
        <v>46191</v>
      </c>
      <c r="D223" s="41" t="str">
        <f>IF(ISTEXT(L223),L223,L223+C223)</f>
        <v>TBC</v>
      </c>
      <c r="E223" s="60" t="s">
        <v>23</v>
      </c>
      <c r="F223" s="32" t="s">
        <v>1748</v>
      </c>
      <c r="G223" s="47" t="s">
        <v>140</v>
      </c>
      <c r="H223" s="44" t="s">
        <v>578</v>
      </c>
      <c r="I223" s="279" t="s">
        <v>23</v>
      </c>
      <c r="J223" s="277" t="s">
        <v>84</v>
      </c>
      <c r="K223" s="275" t="s">
        <v>1966</v>
      </c>
      <c r="L223" s="275" t="s">
        <v>23</v>
      </c>
      <c r="M223" s="276" t="s">
        <v>117</v>
      </c>
      <c r="N223" s="275" t="s">
        <v>23</v>
      </c>
      <c r="O223" s="275" t="s">
        <v>23</v>
      </c>
      <c r="P223" s="276" t="s">
        <v>23</v>
      </c>
      <c r="Q223" s="276" t="s">
        <v>23</v>
      </c>
      <c r="R223" s="280" t="s">
        <v>545</v>
      </c>
      <c r="S223" s="47" t="s">
        <v>55</v>
      </c>
    </row>
    <row r="224" spans="1:20" ht="102" customHeight="1" x14ac:dyDescent="0.35">
      <c r="A224" s="63" t="s">
        <v>699</v>
      </c>
      <c r="B224" s="47" t="s">
        <v>506</v>
      </c>
      <c r="C224" s="64">
        <v>46198</v>
      </c>
      <c r="D224" s="41" t="str">
        <f>IF(ISTEXT(L224),L224,L224+C224)</f>
        <v>TBC</v>
      </c>
      <c r="E224" s="41">
        <v>46084</v>
      </c>
      <c r="F224" s="32" t="s">
        <v>709</v>
      </c>
      <c r="G224" s="43" t="s">
        <v>46</v>
      </c>
      <c r="H224" s="86" t="s">
        <v>570</v>
      </c>
      <c r="I224" s="47" t="s">
        <v>23</v>
      </c>
      <c r="J224" s="48" t="s">
        <v>48</v>
      </c>
      <c r="K224" s="44" t="s">
        <v>49</v>
      </c>
      <c r="L224" s="44" t="s">
        <v>23</v>
      </c>
      <c r="M224" s="42" t="s">
        <v>51</v>
      </c>
      <c r="N224" s="44" t="s">
        <v>23</v>
      </c>
      <c r="O224" s="44" t="s">
        <v>23</v>
      </c>
      <c r="P224" s="42" t="s">
        <v>23</v>
      </c>
      <c r="Q224" s="42" t="s">
        <v>23</v>
      </c>
      <c r="R224" s="49" t="s">
        <v>545</v>
      </c>
      <c r="S224" s="47" t="s">
        <v>55</v>
      </c>
    </row>
    <row r="225" spans="1:20" ht="108.75" customHeight="1" x14ac:dyDescent="0.35">
      <c r="A225" s="47" t="s">
        <v>699</v>
      </c>
      <c r="B225" s="47" t="s">
        <v>137</v>
      </c>
      <c r="C225" s="64">
        <v>46204</v>
      </c>
      <c r="D225" s="60" t="str">
        <f t="shared" si="9"/>
        <v>TBC</v>
      </c>
      <c r="E225" s="63">
        <v>46106</v>
      </c>
      <c r="F225" s="32" t="s">
        <v>1779</v>
      </c>
      <c r="G225" s="47" t="s">
        <v>46</v>
      </c>
      <c r="H225" s="94" t="s">
        <v>788</v>
      </c>
      <c r="I225" s="44" t="s">
        <v>23</v>
      </c>
      <c r="J225" s="45" t="s">
        <v>48</v>
      </c>
      <c r="K225" s="44" t="s">
        <v>1966</v>
      </c>
      <c r="L225" s="44" t="s">
        <v>23</v>
      </c>
      <c r="M225" s="42" t="s">
        <v>186</v>
      </c>
      <c r="N225" s="275" t="s">
        <v>23</v>
      </c>
      <c r="O225" s="275" t="s">
        <v>23</v>
      </c>
      <c r="P225" s="276" t="s">
        <v>23</v>
      </c>
      <c r="Q225" s="276" t="s">
        <v>23</v>
      </c>
      <c r="R225" s="46" t="s">
        <v>1882</v>
      </c>
      <c r="S225" s="47" t="s">
        <v>55</v>
      </c>
    </row>
    <row r="226" spans="1:20" ht="109.5" customHeight="1" x14ac:dyDescent="0.35">
      <c r="A226" s="47" t="s">
        <v>397</v>
      </c>
      <c r="B226" s="47" t="s">
        <v>137</v>
      </c>
      <c r="C226" s="41">
        <v>46218</v>
      </c>
      <c r="D226" s="60" t="str">
        <f>IF(ISTEXT(L226),L226,L226+C226)</f>
        <v>TBC</v>
      </c>
      <c r="E226" s="41">
        <v>46185</v>
      </c>
      <c r="F226" s="36" t="s">
        <v>617</v>
      </c>
      <c r="G226" s="42" t="s">
        <v>163</v>
      </c>
      <c r="H226" s="47" t="s">
        <v>618</v>
      </c>
      <c r="I226" s="44" t="s">
        <v>23</v>
      </c>
      <c r="J226" s="48" t="s">
        <v>48</v>
      </c>
      <c r="K226" s="44" t="s">
        <v>85</v>
      </c>
      <c r="L226" s="42" t="s">
        <v>23</v>
      </c>
      <c r="M226" s="42" t="s">
        <v>596</v>
      </c>
      <c r="N226" s="42" t="s">
        <v>23</v>
      </c>
      <c r="O226" s="42" t="s">
        <v>23</v>
      </c>
      <c r="P226" s="42">
        <v>620</v>
      </c>
      <c r="Q226" s="42" t="s">
        <v>23</v>
      </c>
      <c r="R226" s="46" t="s">
        <v>1815</v>
      </c>
      <c r="S226" s="47" t="s">
        <v>55</v>
      </c>
    </row>
    <row r="227" spans="1:20" ht="97.5" customHeight="1" x14ac:dyDescent="0.35">
      <c r="A227" s="47" t="s">
        <v>699</v>
      </c>
      <c r="B227" s="47" t="s">
        <v>137</v>
      </c>
      <c r="C227" s="64">
        <v>46232</v>
      </c>
      <c r="D227" s="60" t="str">
        <f>IF(ISTEXT(L227),L227,L227+C227)</f>
        <v>TBC</v>
      </c>
      <c r="E227" s="63">
        <v>46128</v>
      </c>
      <c r="F227" s="32" t="s">
        <v>713</v>
      </c>
      <c r="G227" s="47" t="s">
        <v>110</v>
      </c>
      <c r="H227" s="44" t="s">
        <v>714</v>
      </c>
      <c r="I227" s="44" t="s">
        <v>23</v>
      </c>
      <c r="J227" s="45" t="s">
        <v>48</v>
      </c>
      <c r="K227" s="47" t="s">
        <v>1966</v>
      </c>
      <c r="L227" s="44" t="s">
        <v>23</v>
      </c>
      <c r="M227" s="44" t="s">
        <v>512</v>
      </c>
      <c r="N227" s="44" t="s">
        <v>23</v>
      </c>
      <c r="O227" s="44" t="s">
        <v>23</v>
      </c>
      <c r="P227" s="42" t="s">
        <v>23</v>
      </c>
      <c r="Q227" s="42" t="s">
        <v>23</v>
      </c>
      <c r="R227" s="46" t="s">
        <v>1885</v>
      </c>
      <c r="S227" s="47" t="s">
        <v>55</v>
      </c>
    </row>
    <row r="228" spans="1:20" ht="121.5" customHeight="1" x14ac:dyDescent="0.35">
      <c r="A228" s="47" t="s">
        <v>699</v>
      </c>
      <c r="B228" s="47" t="s">
        <v>137</v>
      </c>
      <c r="C228" s="64">
        <v>46260</v>
      </c>
      <c r="D228" s="41" t="str">
        <f>IF(ISTEXT(L228),L228,L228+C228)</f>
        <v>TBC</v>
      </c>
      <c r="E228" s="63">
        <v>46169</v>
      </c>
      <c r="F228" s="32" t="s">
        <v>1738</v>
      </c>
      <c r="G228" s="47" t="s">
        <v>140</v>
      </c>
      <c r="H228" s="47" t="s">
        <v>272</v>
      </c>
      <c r="I228" s="279" t="s">
        <v>16</v>
      </c>
      <c r="J228" s="277" t="s">
        <v>48</v>
      </c>
      <c r="K228" s="275" t="s">
        <v>1966</v>
      </c>
      <c r="L228" s="275" t="s">
        <v>23</v>
      </c>
      <c r="M228" s="276" t="s">
        <v>79</v>
      </c>
      <c r="N228" s="275" t="s">
        <v>23</v>
      </c>
      <c r="O228" s="275" t="s">
        <v>23</v>
      </c>
      <c r="P228" s="276" t="s">
        <v>23</v>
      </c>
      <c r="Q228" s="276" t="s">
        <v>23</v>
      </c>
      <c r="R228" s="280" t="s">
        <v>545</v>
      </c>
      <c r="S228" s="47" t="s">
        <v>55</v>
      </c>
    </row>
    <row r="229" spans="1:20" ht="96" customHeight="1" x14ac:dyDescent="0.35">
      <c r="A229" s="47" t="s">
        <v>699</v>
      </c>
      <c r="B229" s="47" t="s">
        <v>137</v>
      </c>
      <c r="C229" s="64">
        <v>46295</v>
      </c>
      <c r="D229" s="41" t="str">
        <f>IF(ISTEXT(L229),L229,L229+C229)</f>
        <v>TBC</v>
      </c>
      <c r="E229" s="60">
        <v>46204</v>
      </c>
      <c r="F229" s="32" t="s">
        <v>1775</v>
      </c>
      <c r="G229" s="47" t="s">
        <v>46</v>
      </c>
      <c r="H229" s="44" t="s">
        <v>620</v>
      </c>
      <c r="I229" s="44" t="s">
        <v>23</v>
      </c>
      <c r="J229" s="45" t="s">
        <v>48</v>
      </c>
      <c r="K229" s="44" t="s">
        <v>1966</v>
      </c>
      <c r="L229" s="42" t="s">
        <v>23</v>
      </c>
      <c r="M229" s="44" t="s">
        <v>1917</v>
      </c>
      <c r="N229" s="44" t="s">
        <v>23</v>
      </c>
      <c r="O229" s="44" t="s">
        <v>23</v>
      </c>
      <c r="P229" s="42" t="s">
        <v>23</v>
      </c>
      <c r="Q229" s="276" t="s">
        <v>23</v>
      </c>
      <c r="R229" s="280" t="s">
        <v>545</v>
      </c>
      <c r="S229" s="47" t="s">
        <v>55</v>
      </c>
    </row>
    <row r="230" spans="1:20" ht="108.75" customHeight="1" x14ac:dyDescent="0.35">
      <c r="A230" s="47" t="s">
        <v>699</v>
      </c>
      <c r="B230" s="47" t="s">
        <v>137</v>
      </c>
      <c r="C230" s="64">
        <v>46295</v>
      </c>
      <c r="D230" s="60" t="str">
        <f t="shared" si="9"/>
        <v>TBC</v>
      </c>
      <c r="E230" s="63">
        <v>46204</v>
      </c>
      <c r="F230" s="32" t="s">
        <v>1744</v>
      </c>
      <c r="G230" s="47" t="s">
        <v>46</v>
      </c>
      <c r="H230" s="94" t="s">
        <v>1425</v>
      </c>
      <c r="I230" s="44" t="s">
        <v>23</v>
      </c>
      <c r="J230" s="45" t="s">
        <v>48</v>
      </c>
      <c r="K230" s="44" t="s">
        <v>1966</v>
      </c>
      <c r="L230" s="44" t="s">
        <v>23</v>
      </c>
      <c r="M230" s="42" t="s">
        <v>1883</v>
      </c>
      <c r="N230" s="275" t="s">
        <v>23</v>
      </c>
      <c r="O230" s="275" t="s">
        <v>23</v>
      </c>
      <c r="P230" s="276" t="s">
        <v>23</v>
      </c>
      <c r="Q230" s="276" t="s">
        <v>23</v>
      </c>
      <c r="R230" s="46" t="s">
        <v>1884</v>
      </c>
      <c r="S230" s="47" t="s">
        <v>55</v>
      </c>
    </row>
    <row r="231" spans="1:20" ht="121.5" customHeight="1" x14ac:dyDescent="0.35">
      <c r="A231" s="47" t="s">
        <v>699</v>
      </c>
      <c r="B231" s="47" t="s">
        <v>137</v>
      </c>
      <c r="C231" s="64">
        <v>46323</v>
      </c>
      <c r="D231" s="41" t="str">
        <f>IF(ISTEXT(L231),L231,L231+C231)</f>
        <v>TBC</v>
      </c>
      <c r="E231" s="63">
        <v>46231</v>
      </c>
      <c r="F231" s="32" t="s">
        <v>1759</v>
      </c>
      <c r="G231" s="47" t="s">
        <v>89</v>
      </c>
      <c r="H231" s="47" t="s">
        <v>687</v>
      </c>
      <c r="I231" s="279" t="s">
        <v>16</v>
      </c>
      <c r="J231" s="277" t="s">
        <v>48</v>
      </c>
      <c r="K231" s="275" t="s">
        <v>1966</v>
      </c>
      <c r="L231" s="275" t="s">
        <v>23</v>
      </c>
      <c r="M231" s="276" t="s">
        <v>1376</v>
      </c>
      <c r="N231" s="275" t="s">
        <v>23</v>
      </c>
      <c r="O231" s="275" t="s">
        <v>23</v>
      </c>
      <c r="P231" s="276" t="s">
        <v>23</v>
      </c>
      <c r="Q231" s="276" t="s">
        <v>23</v>
      </c>
      <c r="R231" s="280" t="s">
        <v>545</v>
      </c>
      <c r="S231" s="47" t="s">
        <v>55</v>
      </c>
    </row>
    <row r="232" spans="1:20" ht="96" customHeight="1" x14ac:dyDescent="0.35">
      <c r="A232" s="47" t="s">
        <v>699</v>
      </c>
      <c r="B232" s="47" t="s">
        <v>137</v>
      </c>
      <c r="C232" s="64">
        <v>46358</v>
      </c>
      <c r="D232" s="41" t="str">
        <f>IF(ISTEXT(L232),L232,L232+C232)</f>
        <v>TBC</v>
      </c>
      <c r="E232" s="60">
        <v>46260</v>
      </c>
      <c r="F232" s="32" t="s">
        <v>1768</v>
      </c>
      <c r="G232" s="47" t="s">
        <v>46</v>
      </c>
      <c r="H232" s="44" t="s">
        <v>122</v>
      </c>
      <c r="I232" s="44" t="s">
        <v>23</v>
      </c>
      <c r="J232" s="45" t="s">
        <v>48</v>
      </c>
      <c r="K232" s="44" t="s">
        <v>1966</v>
      </c>
      <c r="L232" s="42" t="s">
        <v>23</v>
      </c>
      <c r="M232" s="44" t="s">
        <v>186</v>
      </c>
      <c r="N232" s="44" t="s">
        <v>23</v>
      </c>
      <c r="O232" s="44" t="s">
        <v>23</v>
      </c>
      <c r="P232" s="42" t="s">
        <v>23</v>
      </c>
      <c r="Q232" s="42" t="s">
        <v>23</v>
      </c>
      <c r="R232" s="46" t="s">
        <v>545</v>
      </c>
      <c r="S232" s="47" t="s">
        <v>55</v>
      </c>
    </row>
    <row r="233" spans="1:20" ht="85.5" customHeight="1" x14ac:dyDescent="0.35">
      <c r="A233" s="47" t="s">
        <v>699</v>
      </c>
      <c r="B233" s="44" t="s">
        <v>137</v>
      </c>
      <c r="C233" s="41" t="s">
        <v>23</v>
      </c>
      <c r="D233" s="60" t="str">
        <f>IF(ISTEXT(L233),L233,L233+C233)</f>
        <v>TBC</v>
      </c>
      <c r="E233" s="41">
        <v>46056</v>
      </c>
      <c r="F233" s="36" t="s">
        <v>569</v>
      </c>
      <c r="G233" s="42" t="s">
        <v>46</v>
      </c>
      <c r="H233" s="47" t="s">
        <v>570</v>
      </c>
      <c r="I233" s="263" t="s">
        <v>23</v>
      </c>
      <c r="J233" s="48" t="s">
        <v>48</v>
      </c>
      <c r="K233" s="44" t="s">
        <v>49</v>
      </c>
      <c r="L233" s="42" t="s">
        <v>23</v>
      </c>
      <c r="M233" s="42" t="s">
        <v>186</v>
      </c>
      <c r="N233" s="42" t="s">
        <v>23</v>
      </c>
      <c r="O233" s="42" t="s">
        <v>23</v>
      </c>
      <c r="P233" s="42" t="s">
        <v>23</v>
      </c>
      <c r="Q233" s="42" t="s">
        <v>23</v>
      </c>
      <c r="R233" s="46" t="s">
        <v>1860</v>
      </c>
      <c r="S233" s="47" t="s">
        <v>55</v>
      </c>
    </row>
    <row r="234" spans="1:20" ht="132.75" customHeight="1" x14ac:dyDescent="0.35">
      <c r="A234" s="47" t="s">
        <v>699</v>
      </c>
      <c r="B234" s="47" t="s">
        <v>506</v>
      </c>
      <c r="C234" s="64" t="s">
        <v>23</v>
      </c>
      <c r="D234" s="60" t="str">
        <f>IF(ISTEXT(L234),L234,L234+C234)</f>
        <v>TBC</v>
      </c>
      <c r="E234" s="63">
        <v>46084</v>
      </c>
      <c r="F234" s="32" t="s">
        <v>654</v>
      </c>
      <c r="G234" s="47" t="s">
        <v>46</v>
      </c>
      <c r="H234" s="44" t="s">
        <v>185</v>
      </c>
      <c r="I234" s="44" t="s">
        <v>23</v>
      </c>
      <c r="J234" s="45" t="s">
        <v>48</v>
      </c>
      <c r="K234" s="44" t="s">
        <v>49</v>
      </c>
      <c r="L234" s="44" t="s">
        <v>23</v>
      </c>
      <c r="M234" s="42" t="s">
        <v>79</v>
      </c>
      <c r="N234" s="44" t="s">
        <v>23</v>
      </c>
      <c r="O234" s="44" t="s">
        <v>23</v>
      </c>
      <c r="P234" s="42" t="s">
        <v>23</v>
      </c>
      <c r="Q234" s="42" t="s">
        <v>23</v>
      </c>
      <c r="R234" s="46" t="s">
        <v>545</v>
      </c>
      <c r="S234" s="47" t="s">
        <v>55</v>
      </c>
    </row>
    <row r="235" spans="1:20" ht="114.75" customHeight="1" x14ac:dyDescent="0.35">
      <c r="A235" s="47" t="s">
        <v>699</v>
      </c>
      <c r="B235" s="47" t="s">
        <v>506</v>
      </c>
      <c r="C235" s="64" t="s">
        <v>23</v>
      </c>
      <c r="D235" s="60" t="str">
        <f>IF(ISTEXT(L235),L235,L235+C235)</f>
        <v>Should not be used in draft guidance</v>
      </c>
      <c r="E235" s="60">
        <v>46163</v>
      </c>
      <c r="F235" s="36" t="s">
        <v>655</v>
      </c>
      <c r="G235" s="47" t="s">
        <v>163</v>
      </c>
      <c r="H235" s="47" t="s">
        <v>656</v>
      </c>
      <c r="I235" s="44" t="s">
        <v>511</v>
      </c>
      <c r="J235" s="48" t="s">
        <v>84</v>
      </c>
      <c r="K235" s="44" t="s">
        <v>49</v>
      </c>
      <c r="L235" s="44" t="s">
        <v>511</v>
      </c>
      <c r="M235" s="44" t="s">
        <v>117</v>
      </c>
      <c r="N235" s="44" t="s">
        <v>75</v>
      </c>
      <c r="O235" s="44" t="s">
        <v>657</v>
      </c>
      <c r="P235" s="52">
        <v>1400</v>
      </c>
      <c r="Q235" s="44" t="s">
        <v>511</v>
      </c>
      <c r="R235" s="46" t="s">
        <v>658</v>
      </c>
      <c r="S235" s="44" t="s">
        <v>55</v>
      </c>
    </row>
    <row r="236" spans="1:20" ht="83.25" customHeight="1" x14ac:dyDescent="0.35">
      <c r="A236" s="47" t="s">
        <v>699</v>
      </c>
      <c r="B236" s="47" t="s">
        <v>137</v>
      </c>
      <c r="C236" s="64" t="s">
        <v>23</v>
      </c>
      <c r="D236" s="41" t="str">
        <f t="shared" si="9"/>
        <v>TBC</v>
      </c>
      <c r="E236" s="63">
        <v>46148</v>
      </c>
      <c r="F236" s="32" t="s">
        <v>1844</v>
      </c>
      <c r="G236" s="47" t="s">
        <v>71</v>
      </c>
      <c r="H236" s="94" t="s">
        <v>651</v>
      </c>
      <c r="I236" s="44" t="s">
        <v>23</v>
      </c>
      <c r="J236" s="48" t="s">
        <v>48</v>
      </c>
      <c r="K236" s="44" t="s">
        <v>49</v>
      </c>
      <c r="L236" s="42" t="s">
        <v>23</v>
      </c>
      <c r="M236" s="44" t="s">
        <v>117</v>
      </c>
      <c r="N236" s="44" t="s">
        <v>23</v>
      </c>
      <c r="O236" s="44" t="s">
        <v>23</v>
      </c>
      <c r="P236" s="42" t="s">
        <v>23</v>
      </c>
      <c r="Q236" s="42" t="s">
        <v>23</v>
      </c>
      <c r="R236" s="49" t="s">
        <v>545</v>
      </c>
      <c r="S236" s="47" t="s">
        <v>55</v>
      </c>
    </row>
    <row r="237" spans="1:20" ht="126" customHeight="1" x14ac:dyDescent="0.35">
      <c r="A237" s="47" t="s">
        <v>699</v>
      </c>
      <c r="B237" s="47" t="s">
        <v>137</v>
      </c>
      <c r="C237" s="64" t="s">
        <v>23</v>
      </c>
      <c r="D237" s="41" t="str">
        <f t="shared" si="9"/>
        <v>TBC</v>
      </c>
      <c r="E237" s="63">
        <v>46121</v>
      </c>
      <c r="F237" s="189" t="s">
        <v>710</v>
      </c>
      <c r="G237" s="47" t="s">
        <v>110</v>
      </c>
      <c r="H237" s="94" t="s">
        <v>315</v>
      </c>
      <c r="I237" s="44" t="s">
        <v>23</v>
      </c>
      <c r="J237" s="45" t="s">
        <v>48</v>
      </c>
      <c r="K237" s="44" t="s">
        <v>49</v>
      </c>
      <c r="L237" s="42" t="s">
        <v>23</v>
      </c>
      <c r="M237" s="44" t="s">
        <v>79</v>
      </c>
      <c r="N237" s="44" t="s">
        <v>23</v>
      </c>
      <c r="O237" s="44" t="s">
        <v>23</v>
      </c>
      <c r="P237" s="42" t="s">
        <v>23</v>
      </c>
      <c r="Q237" s="42" t="s">
        <v>23</v>
      </c>
      <c r="R237" s="49" t="s">
        <v>545</v>
      </c>
      <c r="S237" s="47" t="s">
        <v>55</v>
      </c>
    </row>
    <row r="238" spans="1:20" ht="97.5" customHeight="1" x14ac:dyDescent="0.35">
      <c r="A238" s="47" t="s">
        <v>699</v>
      </c>
      <c r="B238" s="47" t="s">
        <v>137</v>
      </c>
      <c r="C238" s="64" t="s">
        <v>23</v>
      </c>
      <c r="D238" s="60" t="str">
        <f t="shared" si="9"/>
        <v>TBC</v>
      </c>
      <c r="E238" s="63" t="s">
        <v>23</v>
      </c>
      <c r="F238" s="32" t="s">
        <v>711</v>
      </c>
      <c r="G238" s="42" t="s">
        <v>114</v>
      </c>
      <c r="H238" s="47" t="s">
        <v>712</v>
      </c>
      <c r="I238" s="44" t="s">
        <v>23</v>
      </c>
      <c r="J238" s="45" t="s">
        <v>84</v>
      </c>
      <c r="K238" s="44" t="s">
        <v>49</v>
      </c>
      <c r="L238" s="44" t="s">
        <v>23</v>
      </c>
      <c r="M238" s="42" t="s">
        <v>117</v>
      </c>
      <c r="N238" s="44" t="s">
        <v>23</v>
      </c>
      <c r="O238" s="44" t="s">
        <v>23</v>
      </c>
      <c r="P238" s="42" t="s">
        <v>23</v>
      </c>
      <c r="Q238" s="42" t="s">
        <v>23</v>
      </c>
      <c r="R238" s="46" t="s">
        <v>545</v>
      </c>
      <c r="S238" s="47" t="s">
        <v>55</v>
      </c>
    </row>
    <row r="239" spans="1:20" ht="112.5" customHeight="1" x14ac:dyDescent="0.35">
      <c r="A239" s="47" t="s">
        <v>699</v>
      </c>
      <c r="B239" s="44" t="s">
        <v>506</v>
      </c>
      <c r="C239" s="64" t="s">
        <v>23</v>
      </c>
      <c r="D239" s="41" t="str">
        <f t="shared" si="9"/>
        <v>TBC</v>
      </c>
      <c r="E239" s="63">
        <v>46176</v>
      </c>
      <c r="F239" s="190" t="s">
        <v>717</v>
      </c>
      <c r="G239" s="47" t="s">
        <v>46</v>
      </c>
      <c r="H239" s="47" t="s">
        <v>185</v>
      </c>
      <c r="I239" s="44" t="s">
        <v>23</v>
      </c>
      <c r="J239" s="48" t="s">
        <v>48</v>
      </c>
      <c r="K239" s="44" t="s">
        <v>49</v>
      </c>
      <c r="L239" s="44" t="s">
        <v>23</v>
      </c>
      <c r="M239" s="35" t="s">
        <v>79</v>
      </c>
      <c r="N239" s="44" t="s">
        <v>23</v>
      </c>
      <c r="O239" s="44" t="s">
        <v>23</v>
      </c>
      <c r="P239" s="42" t="s">
        <v>23</v>
      </c>
      <c r="Q239" s="42" t="s">
        <v>23</v>
      </c>
      <c r="R239" s="46" t="s">
        <v>718</v>
      </c>
      <c r="S239" s="44" t="s">
        <v>55</v>
      </c>
      <c r="T239" s="217"/>
    </row>
    <row r="240" spans="1:20" ht="121.5" customHeight="1" x14ac:dyDescent="0.35">
      <c r="A240" s="47" t="s">
        <v>699</v>
      </c>
      <c r="B240" s="47" t="s">
        <v>137</v>
      </c>
      <c r="C240" s="64" t="s">
        <v>23</v>
      </c>
      <c r="D240" s="41" t="str">
        <f t="shared" si="9"/>
        <v>TBC</v>
      </c>
      <c r="E240" s="63" t="s">
        <v>23</v>
      </c>
      <c r="F240" s="32" t="s">
        <v>719</v>
      </c>
      <c r="G240" s="47" t="s">
        <v>189</v>
      </c>
      <c r="H240" s="47" t="s">
        <v>335</v>
      </c>
      <c r="I240" s="44" t="s">
        <v>23</v>
      </c>
      <c r="J240" s="44" t="s">
        <v>48</v>
      </c>
      <c r="K240" s="44" t="s">
        <v>49</v>
      </c>
      <c r="L240" s="44" t="s">
        <v>23</v>
      </c>
      <c r="M240" s="44" t="s">
        <v>51</v>
      </c>
      <c r="N240" s="44" t="s">
        <v>23</v>
      </c>
      <c r="O240" s="44" t="s">
        <v>23</v>
      </c>
      <c r="P240" s="42" t="s">
        <v>23</v>
      </c>
      <c r="Q240" s="42" t="s">
        <v>23</v>
      </c>
      <c r="R240" s="46" t="s">
        <v>1818</v>
      </c>
      <c r="S240" s="47" t="s">
        <v>55</v>
      </c>
    </row>
    <row r="241" spans="1:20" ht="111" customHeight="1" x14ac:dyDescent="0.35">
      <c r="A241" s="47" t="s">
        <v>699</v>
      </c>
      <c r="B241" s="47" t="s">
        <v>506</v>
      </c>
      <c r="C241" s="64" t="s">
        <v>23</v>
      </c>
      <c r="D241" s="60" t="str">
        <f t="shared" si="9"/>
        <v>TBC</v>
      </c>
      <c r="E241" s="63">
        <v>46322</v>
      </c>
      <c r="F241" s="32" t="s">
        <v>720</v>
      </c>
      <c r="G241" s="47" t="s">
        <v>46</v>
      </c>
      <c r="H241" s="44" t="s">
        <v>104</v>
      </c>
      <c r="I241" s="44" t="s">
        <v>23</v>
      </c>
      <c r="J241" s="45" t="s">
        <v>48</v>
      </c>
      <c r="K241" s="44" t="s">
        <v>49</v>
      </c>
      <c r="L241" s="44" t="s">
        <v>23</v>
      </c>
      <c r="M241" s="42" t="s">
        <v>79</v>
      </c>
      <c r="N241" s="44" t="s">
        <v>23</v>
      </c>
      <c r="O241" s="44" t="s">
        <v>23</v>
      </c>
      <c r="P241" s="42" t="s">
        <v>23</v>
      </c>
      <c r="Q241" s="42" t="s">
        <v>23</v>
      </c>
      <c r="R241" s="46" t="s">
        <v>721</v>
      </c>
      <c r="S241" s="47" t="s">
        <v>55</v>
      </c>
    </row>
    <row r="242" spans="1:20" ht="97.5" customHeight="1" x14ac:dyDescent="0.35">
      <c r="A242" s="47" t="s">
        <v>699</v>
      </c>
      <c r="B242" s="44" t="s">
        <v>506</v>
      </c>
      <c r="C242" s="64" t="s">
        <v>23</v>
      </c>
      <c r="D242" s="41" t="str">
        <f t="shared" si="9"/>
        <v>TBC</v>
      </c>
      <c r="E242" s="41" t="s">
        <v>23</v>
      </c>
      <c r="F242" s="36" t="s">
        <v>724</v>
      </c>
      <c r="G242" s="47" t="s">
        <v>110</v>
      </c>
      <c r="H242" s="47" t="s">
        <v>498</v>
      </c>
      <c r="I242" s="47" t="s">
        <v>23</v>
      </c>
      <c r="J242" s="48" t="s">
        <v>84</v>
      </c>
      <c r="K242" s="44" t="s">
        <v>49</v>
      </c>
      <c r="L242" s="42" t="s">
        <v>23</v>
      </c>
      <c r="M242" s="43" t="s">
        <v>79</v>
      </c>
      <c r="N242" s="44" t="s">
        <v>52</v>
      </c>
      <c r="O242" s="44" t="s">
        <v>725</v>
      </c>
      <c r="P242" s="52">
        <v>87000</v>
      </c>
      <c r="Q242" s="42" t="s">
        <v>23</v>
      </c>
      <c r="R242" s="46" t="s">
        <v>726</v>
      </c>
      <c r="S242" s="44" t="s">
        <v>55</v>
      </c>
    </row>
    <row r="243" spans="1:20" ht="106.5" customHeight="1" x14ac:dyDescent="0.35">
      <c r="A243" s="47" t="s">
        <v>699</v>
      </c>
      <c r="B243" s="44" t="s">
        <v>506</v>
      </c>
      <c r="C243" s="262" t="s">
        <v>23</v>
      </c>
      <c r="D243" s="69" t="str">
        <f t="shared" si="9"/>
        <v>TBC</v>
      </c>
      <c r="E243" s="214" t="s">
        <v>23</v>
      </c>
      <c r="F243" s="37" t="s">
        <v>727</v>
      </c>
      <c r="G243" s="43" t="s">
        <v>46</v>
      </c>
      <c r="H243" s="86" t="s">
        <v>47</v>
      </c>
      <c r="I243" s="43" t="s">
        <v>23</v>
      </c>
      <c r="J243" s="48" t="s">
        <v>48</v>
      </c>
      <c r="K243" s="44" t="s">
        <v>49</v>
      </c>
      <c r="L243" s="45" t="s">
        <v>23</v>
      </c>
      <c r="M243" s="43" t="s">
        <v>51</v>
      </c>
      <c r="N243" s="42" t="s">
        <v>23</v>
      </c>
      <c r="O243" s="42" t="s">
        <v>23</v>
      </c>
      <c r="P243" s="52" t="s">
        <v>23</v>
      </c>
      <c r="Q243" s="42" t="s">
        <v>23</v>
      </c>
      <c r="R243" s="46" t="s">
        <v>728</v>
      </c>
      <c r="S243" s="44" t="s">
        <v>55</v>
      </c>
      <c r="T243" s="217"/>
    </row>
    <row r="244" spans="1:20" ht="93" customHeight="1" x14ac:dyDescent="0.35">
      <c r="A244" s="47" t="s">
        <v>699</v>
      </c>
      <c r="B244" s="44" t="s">
        <v>506</v>
      </c>
      <c r="C244" s="57" t="s">
        <v>23</v>
      </c>
      <c r="D244" s="41" t="str">
        <f t="shared" si="9"/>
        <v>TBC</v>
      </c>
      <c r="E244" s="41" t="s">
        <v>23</v>
      </c>
      <c r="F244" s="33" t="s">
        <v>729</v>
      </c>
      <c r="G244" s="43" t="s">
        <v>240</v>
      </c>
      <c r="H244" s="86" t="s">
        <v>730</v>
      </c>
      <c r="I244" s="44" t="s">
        <v>23</v>
      </c>
      <c r="J244" s="44" t="s">
        <v>84</v>
      </c>
      <c r="K244" s="44" t="s">
        <v>49</v>
      </c>
      <c r="L244" s="44" t="s">
        <v>23</v>
      </c>
      <c r="M244" s="43" t="s">
        <v>731</v>
      </c>
      <c r="N244" s="43" t="s">
        <v>23</v>
      </c>
      <c r="O244" s="43" t="s">
        <v>23</v>
      </c>
      <c r="P244" s="43" t="s">
        <v>23</v>
      </c>
      <c r="Q244" s="43" t="s">
        <v>23</v>
      </c>
      <c r="R244" s="46" t="s">
        <v>732</v>
      </c>
      <c r="S244" s="44" t="s">
        <v>55</v>
      </c>
    </row>
    <row r="245" spans="1:20" ht="70.5" customHeight="1" x14ac:dyDescent="0.35">
      <c r="A245" s="47" t="s">
        <v>699</v>
      </c>
      <c r="B245" s="47" t="s">
        <v>137</v>
      </c>
      <c r="C245" s="64" t="s">
        <v>23</v>
      </c>
      <c r="D245" s="41" t="str">
        <f t="shared" si="9"/>
        <v>TBC</v>
      </c>
      <c r="E245" s="60">
        <v>46211</v>
      </c>
      <c r="F245" s="32" t="s">
        <v>733</v>
      </c>
      <c r="G245" s="47" t="s">
        <v>283</v>
      </c>
      <c r="H245" s="44" t="s">
        <v>734</v>
      </c>
      <c r="I245" s="44" t="s">
        <v>23</v>
      </c>
      <c r="J245" s="44" t="s">
        <v>84</v>
      </c>
      <c r="K245" s="44" t="s">
        <v>49</v>
      </c>
      <c r="L245" s="42" t="s">
        <v>23</v>
      </c>
      <c r="M245" s="42" t="s">
        <v>23</v>
      </c>
      <c r="N245" s="42" t="s">
        <v>23</v>
      </c>
      <c r="O245" s="42" t="s">
        <v>23</v>
      </c>
      <c r="P245" s="42" t="s">
        <v>23</v>
      </c>
      <c r="Q245" s="42" t="s">
        <v>23</v>
      </c>
      <c r="R245" s="46" t="s">
        <v>1891</v>
      </c>
      <c r="S245" s="47" t="s">
        <v>55</v>
      </c>
    </row>
    <row r="246" spans="1:20" ht="70.5" customHeight="1" x14ac:dyDescent="0.35">
      <c r="A246" s="47" t="s">
        <v>699</v>
      </c>
      <c r="B246" s="47" t="s">
        <v>137</v>
      </c>
      <c r="C246" s="64" t="s">
        <v>23</v>
      </c>
      <c r="D246" s="41" t="str">
        <f t="shared" si="9"/>
        <v>TBC</v>
      </c>
      <c r="E246" s="60">
        <v>46169</v>
      </c>
      <c r="F246" s="32" t="s">
        <v>735</v>
      </c>
      <c r="G246" s="47" t="s">
        <v>46</v>
      </c>
      <c r="H246" s="44" t="s">
        <v>74</v>
      </c>
      <c r="I246" s="44" t="s">
        <v>23</v>
      </c>
      <c r="J246" s="44" t="s">
        <v>48</v>
      </c>
      <c r="K246" s="44" t="s">
        <v>49</v>
      </c>
      <c r="L246" s="42" t="s">
        <v>23</v>
      </c>
      <c r="M246" s="42" t="s">
        <v>51</v>
      </c>
      <c r="N246" s="42" t="s">
        <v>23</v>
      </c>
      <c r="O246" s="42" t="s">
        <v>23</v>
      </c>
      <c r="P246" s="42" t="s">
        <v>23</v>
      </c>
      <c r="Q246" s="42" t="s">
        <v>23</v>
      </c>
      <c r="R246" s="46" t="s">
        <v>545</v>
      </c>
      <c r="S246" s="47" t="s">
        <v>55</v>
      </c>
    </row>
    <row r="247" spans="1:20" ht="70.5" customHeight="1" x14ac:dyDescent="0.35">
      <c r="A247" s="47" t="s">
        <v>699</v>
      </c>
      <c r="B247" s="47" t="s">
        <v>137</v>
      </c>
      <c r="C247" s="64" t="s">
        <v>23</v>
      </c>
      <c r="D247" s="41" t="str">
        <f t="shared" si="9"/>
        <v>TBC</v>
      </c>
      <c r="E247" s="60">
        <v>46219</v>
      </c>
      <c r="F247" s="32" t="s">
        <v>736</v>
      </c>
      <c r="G247" s="47" t="s">
        <v>114</v>
      </c>
      <c r="H247" s="44" t="s">
        <v>1694</v>
      </c>
      <c r="I247" s="44" t="s">
        <v>23</v>
      </c>
      <c r="J247" s="44" t="s">
        <v>48</v>
      </c>
      <c r="K247" s="44" t="s">
        <v>1966</v>
      </c>
      <c r="L247" s="42" t="s">
        <v>23</v>
      </c>
      <c r="M247" s="42" t="s">
        <v>117</v>
      </c>
      <c r="N247" s="42" t="s">
        <v>23</v>
      </c>
      <c r="O247" s="42" t="s">
        <v>23</v>
      </c>
      <c r="P247" s="42" t="s">
        <v>23</v>
      </c>
      <c r="Q247" s="42" t="s">
        <v>23</v>
      </c>
      <c r="R247" s="46" t="s">
        <v>545</v>
      </c>
      <c r="S247" s="47" t="s">
        <v>55</v>
      </c>
    </row>
    <row r="248" spans="1:20" ht="70.5" customHeight="1" x14ac:dyDescent="0.35">
      <c r="A248" s="47" t="s">
        <v>699</v>
      </c>
      <c r="B248" s="47" t="s">
        <v>506</v>
      </c>
      <c r="C248" s="64" t="s">
        <v>23</v>
      </c>
      <c r="D248" s="41" t="str">
        <f t="shared" si="9"/>
        <v>TBC</v>
      </c>
      <c r="E248" s="63">
        <v>46178</v>
      </c>
      <c r="F248" s="32" t="s">
        <v>737</v>
      </c>
      <c r="G248" s="47" t="s">
        <v>71</v>
      </c>
      <c r="H248" s="47" t="s">
        <v>738</v>
      </c>
      <c r="I248" s="44" t="s">
        <v>23</v>
      </c>
      <c r="J248" s="44" t="s">
        <v>84</v>
      </c>
      <c r="K248" s="44" t="s">
        <v>49</v>
      </c>
      <c r="L248" s="44" t="s">
        <v>23</v>
      </c>
      <c r="M248" s="44" t="s">
        <v>79</v>
      </c>
      <c r="N248" s="44" t="s">
        <v>23</v>
      </c>
      <c r="O248" s="44" t="s">
        <v>23</v>
      </c>
      <c r="P248" s="42" t="s">
        <v>23</v>
      </c>
      <c r="Q248" s="42" t="s">
        <v>23</v>
      </c>
      <c r="R248" s="46" t="s">
        <v>545</v>
      </c>
      <c r="S248" s="47" t="s">
        <v>55</v>
      </c>
    </row>
    <row r="249" spans="1:20" ht="70.5" customHeight="1" x14ac:dyDescent="0.35">
      <c r="A249" s="47" t="s">
        <v>699</v>
      </c>
      <c r="B249" s="47" t="s">
        <v>506</v>
      </c>
      <c r="C249" s="64" t="s">
        <v>23</v>
      </c>
      <c r="D249" s="41" t="str">
        <f t="shared" si="9"/>
        <v>TBC</v>
      </c>
      <c r="E249" s="60">
        <v>46105</v>
      </c>
      <c r="F249" s="32" t="s">
        <v>739</v>
      </c>
      <c r="G249" s="47" t="s">
        <v>89</v>
      </c>
      <c r="H249" s="44" t="s">
        <v>1453</v>
      </c>
      <c r="I249" s="44" t="s">
        <v>23</v>
      </c>
      <c r="J249" s="44" t="s">
        <v>23</v>
      </c>
      <c r="K249" s="44" t="s">
        <v>23</v>
      </c>
      <c r="L249" s="42" t="s">
        <v>23</v>
      </c>
      <c r="M249" s="42" t="s">
        <v>79</v>
      </c>
      <c r="N249" s="44" t="s">
        <v>23</v>
      </c>
      <c r="O249" s="44" t="s">
        <v>23</v>
      </c>
      <c r="P249" s="42" t="s">
        <v>23</v>
      </c>
      <c r="Q249" s="42" t="s">
        <v>23</v>
      </c>
      <c r="R249" s="46" t="s">
        <v>545</v>
      </c>
      <c r="S249" s="47" t="s">
        <v>55</v>
      </c>
    </row>
    <row r="250" spans="1:20" ht="70.5" customHeight="1" x14ac:dyDescent="0.35">
      <c r="A250" s="47" t="s">
        <v>699</v>
      </c>
      <c r="B250" s="47" t="s">
        <v>137</v>
      </c>
      <c r="C250" s="64" t="s">
        <v>23</v>
      </c>
      <c r="D250" s="41" t="str">
        <f t="shared" si="9"/>
        <v>TBC</v>
      </c>
      <c r="E250" s="63">
        <v>46178</v>
      </c>
      <c r="F250" s="32" t="s">
        <v>740</v>
      </c>
      <c r="G250" s="47" t="s">
        <v>163</v>
      </c>
      <c r="H250" s="44" t="s">
        <v>741</v>
      </c>
      <c r="I250" s="44" t="s">
        <v>23</v>
      </c>
      <c r="J250" s="44" t="s">
        <v>84</v>
      </c>
      <c r="K250" s="44" t="s">
        <v>49</v>
      </c>
      <c r="L250" s="44" t="s">
        <v>23</v>
      </c>
      <c r="M250" s="44" t="s">
        <v>79</v>
      </c>
      <c r="N250" s="44" t="s">
        <v>23</v>
      </c>
      <c r="O250" s="44" t="s">
        <v>23</v>
      </c>
      <c r="P250" s="42" t="s">
        <v>23</v>
      </c>
      <c r="Q250" s="42" t="s">
        <v>23</v>
      </c>
      <c r="R250" s="46" t="s">
        <v>545</v>
      </c>
      <c r="S250" s="47" t="s">
        <v>55</v>
      </c>
    </row>
    <row r="251" spans="1:20" ht="96" customHeight="1" x14ac:dyDescent="0.35">
      <c r="A251" s="47" t="s">
        <v>699</v>
      </c>
      <c r="B251" s="47" t="s">
        <v>506</v>
      </c>
      <c r="C251" s="64" t="s">
        <v>23</v>
      </c>
      <c r="D251" s="41" t="str">
        <f t="shared" si="9"/>
        <v>TBC</v>
      </c>
      <c r="E251" s="60">
        <v>46185</v>
      </c>
      <c r="F251" s="32" t="s">
        <v>742</v>
      </c>
      <c r="G251" s="47" t="s">
        <v>46</v>
      </c>
      <c r="H251" s="44" t="s">
        <v>125</v>
      </c>
      <c r="I251" s="44" t="s">
        <v>23</v>
      </c>
      <c r="J251" s="45" t="s">
        <v>48</v>
      </c>
      <c r="K251" s="44" t="s">
        <v>49</v>
      </c>
      <c r="L251" s="42" t="s">
        <v>23</v>
      </c>
      <c r="M251" s="44" t="s">
        <v>79</v>
      </c>
      <c r="N251" s="44" t="s">
        <v>23</v>
      </c>
      <c r="O251" s="44" t="s">
        <v>23</v>
      </c>
      <c r="P251" s="42" t="s">
        <v>23</v>
      </c>
      <c r="Q251" s="42" t="s">
        <v>23</v>
      </c>
      <c r="R251" s="46" t="s">
        <v>545</v>
      </c>
      <c r="S251" s="47" t="s">
        <v>120</v>
      </c>
    </row>
    <row r="252" spans="1:20" ht="108.75" customHeight="1" x14ac:dyDescent="0.35">
      <c r="A252" s="47" t="s">
        <v>930</v>
      </c>
      <c r="B252" s="47" t="s">
        <v>137</v>
      </c>
      <c r="C252" s="64">
        <v>46484</v>
      </c>
      <c r="D252" s="286" t="str">
        <f>IF(ISTEXT(L252),L252,L252+C252)</f>
        <v>TBC</v>
      </c>
      <c r="E252" s="63">
        <v>46359</v>
      </c>
      <c r="F252" s="32" t="s">
        <v>1792</v>
      </c>
      <c r="G252" s="47" t="s">
        <v>46</v>
      </c>
      <c r="H252" s="94" t="s">
        <v>198</v>
      </c>
      <c r="I252" s="275" t="s">
        <v>23</v>
      </c>
      <c r="J252" s="287" t="s">
        <v>48</v>
      </c>
      <c r="K252" s="275" t="s">
        <v>49</v>
      </c>
      <c r="L252" s="276" t="s">
        <v>23</v>
      </c>
      <c r="M252" s="42" t="s">
        <v>51</v>
      </c>
      <c r="N252" s="276" t="s">
        <v>23</v>
      </c>
      <c r="O252" s="275" t="s">
        <v>23</v>
      </c>
      <c r="P252" s="276" t="s">
        <v>23</v>
      </c>
      <c r="Q252" s="276" t="s">
        <v>23</v>
      </c>
      <c r="R252" s="280" t="s">
        <v>1817</v>
      </c>
      <c r="S252" s="47" t="s">
        <v>55</v>
      </c>
    </row>
    <row r="253" spans="1:20" ht="108.75" customHeight="1" x14ac:dyDescent="0.35">
      <c r="A253" s="47" t="s">
        <v>930</v>
      </c>
      <c r="B253" s="47" t="s">
        <v>137</v>
      </c>
      <c r="C253" s="64">
        <v>46548</v>
      </c>
      <c r="D253" s="286" t="str">
        <f>IF(ISTEXT(L253),L253,L253+C253)</f>
        <v>TBC</v>
      </c>
      <c r="E253" s="63">
        <v>46448</v>
      </c>
      <c r="F253" s="32" t="s">
        <v>1728</v>
      </c>
      <c r="G253" s="47" t="s">
        <v>46</v>
      </c>
      <c r="H253" s="94" t="s">
        <v>74</v>
      </c>
      <c r="I253" s="44" t="s">
        <v>16</v>
      </c>
      <c r="J253" s="45" t="s">
        <v>48</v>
      </c>
      <c r="K253" s="44" t="s">
        <v>1966</v>
      </c>
      <c r="L253" s="276" t="s">
        <v>23</v>
      </c>
      <c r="M253" s="42" t="s">
        <v>51</v>
      </c>
      <c r="N253" s="44" t="s">
        <v>23</v>
      </c>
      <c r="O253" s="44" t="s">
        <v>23</v>
      </c>
      <c r="P253" s="42" t="s">
        <v>23</v>
      </c>
      <c r="Q253" s="42" t="s">
        <v>23</v>
      </c>
      <c r="R253" s="285" t="s">
        <v>1886</v>
      </c>
      <c r="S253" s="279" t="s">
        <v>55</v>
      </c>
    </row>
    <row r="254" spans="1:20" ht="102" customHeight="1" x14ac:dyDescent="0.35">
      <c r="A254" s="47" t="s">
        <v>930</v>
      </c>
      <c r="B254" s="47" t="s">
        <v>137</v>
      </c>
      <c r="C254" s="64">
        <v>46596</v>
      </c>
      <c r="D254" s="286" t="str">
        <f>IF(ISTEXT(L254),L254,L254+C254)</f>
        <v>TBC</v>
      </c>
      <c r="E254" s="41">
        <v>46512</v>
      </c>
      <c r="F254" s="32" t="s">
        <v>1729</v>
      </c>
      <c r="G254" s="43" t="s">
        <v>46</v>
      </c>
      <c r="H254" s="86" t="s">
        <v>68</v>
      </c>
      <c r="I254" s="47" t="s">
        <v>16</v>
      </c>
      <c r="J254" s="48" t="s">
        <v>48</v>
      </c>
      <c r="K254" s="275" t="s">
        <v>1966</v>
      </c>
      <c r="L254" s="44" t="s">
        <v>23</v>
      </c>
      <c r="M254" s="276" t="s">
        <v>51</v>
      </c>
      <c r="N254" s="275" t="s">
        <v>23</v>
      </c>
      <c r="O254" s="275" t="s">
        <v>23</v>
      </c>
      <c r="P254" s="276" t="s">
        <v>23</v>
      </c>
      <c r="Q254" s="276" t="s">
        <v>23</v>
      </c>
      <c r="R254" s="46" t="s">
        <v>1887</v>
      </c>
      <c r="S254" s="279" t="s">
        <v>55</v>
      </c>
    </row>
    <row r="255" spans="1:20" ht="97.5" customHeight="1" x14ac:dyDescent="0.35">
      <c r="A255" s="47" t="s">
        <v>930</v>
      </c>
      <c r="B255" s="47" t="s">
        <v>137</v>
      </c>
      <c r="C255" s="64" t="s">
        <v>23</v>
      </c>
      <c r="D255" s="60" t="str">
        <f>IF(ISTEXT(L255),L255,L255+C255)</f>
        <v>TBC</v>
      </c>
      <c r="E255" s="63">
        <v>46512</v>
      </c>
      <c r="F255" s="32" t="s">
        <v>700</v>
      </c>
      <c r="G255" s="47" t="s">
        <v>701</v>
      </c>
      <c r="H255" s="44" t="s">
        <v>702</v>
      </c>
      <c r="I255" s="44" t="s">
        <v>23</v>
      </c>
      <c r="J255" s="45" t="s">
        <v>48</v>
      </c>
      <c r="K255" s="44" t="s">
        <v>49</v>
      </c>
      <c r="L255" s="44" t="s">
        <v>23</v>
      </c>
      <c r="M255" s="42" t="s">
        <v>596</v>
      </c>
      <c r="N255" s="44" t="s">
        <v>23</v>
      </c>
      <c r="O255" s="44" t="s">
        <v>23</v>
      </c>
      <c r="P255" s="42" t="s">
        <v>23</v>
      </c>
      <c r="Q255" s="42" t="s">
        <v>23</v>
      </c>
      <c r="R255" s="46" t="s">
        <v>1889</v>
      </c>
      <c r="S255" s="47" t="s">
        <v>55</v>
      </c>
    </row>
    <row r="256" spans="1:20" ht="96" customHeight="1" x14ac:dyDescent="0.35">
      <c r="A256" s="47" t="s">
        <v>930</v>
      </c>
      <c r="B256" s="47" t="s">
        <v>137</v>
      </c>
      <c r="C256" s="64" t="s">
        <v>23</v>
      </c>
      <c r="D256" s="41" t="str">
        <f>IF(ISTEXT(L256),L256,L256+C256)</f>
        <v>TBC</v>
      </c>
      <c r="E256" s="60">
        <v>46086</v>
      </c>
      <c r="F256" s="32" t="s">
        <v>1773</v>
      </c>
      <c r="G256" s="47" t="s">
        <v>46</v>
      </c>
      <c r="H256" s="44" t="s">
        <v>1814</v>
      </c>
      <c r="I256" s="44" t="s">
        <v>23</v>
      </c>
      <c r="J256" s="45" t="s">
        <v>48</v>
      </c>
      <c r="K256" s="44" t="s">
        <v>49</v>
      </c>
      <c r="L256" s="42" t="s">
        <v>23</v>
      </c>
      <c r="M256" s="44" t="s">
        <v>79</v>
      </c>
      <c r="N256" s="44" t="s">
        <v>23</v>
      </c>
      <c r="O256" s="44" t="s">
        <v>23</v>
      </c>
      <c r="P256" s="42" t="s">
        <v>23</v>
      </c>
      <c r="Q256" s="42" t="s">
        <v>23</v>
      </c>
      <c r="R256" s="46" t="s">
        <v>545</v>
      </c>
      <c r="S256" s="47" t="s">
        <v>55</v>
      </c>
    </row>
    <row r="257" spans="1:19" ht="96" customHeight="1" x14ac:dyDescent="0.35">
      <c r="A257" s="47" t="s">
        <v>23</v>
      </c>
      <c r="B257" s="47" t="s">
        <v>137</v>
      </c>
      <c r="C257" s="64" t="s">
        <v>23</v>
      </c>
      <c r="D257" s="41" t="str">
        <f t="shared" si="9"/>
        <v>TBC</v>
      </c>
      <c r="E257" s="60" t="s">
        <v>23</v>
      </c>
      <c r="F257" s="32" t="s">
        <v>1834</v>
      </c>
      <c r="G257" s="47" t="s">
        <v>46</v>
      </c>
      <c r="H257" s="44" t="s">
        <v>756</v>
      </c>
      <c r="I257" s="44" t="s">
        <v>23</v>
      </c>
      <c r="J257" s="45" t="s">
        <v>48</v>
      </c>
      <c r="K257" s="44" t="s">
        <v>49</v>
      </c>
      <c r="L257" s="42" t="s">
        <v>23</v>
      </c>
      <c r="M257" s="44" t="s">
        <v>79</v>
      </c>
      <c r="N257" s="44" t="s">
        <v>23</v>
      </c>
      <c r="O257" s="44" t="s">
        <v>23</v>
      </c>
      <c r="P257" s="42" t="s">
        <v>23</v>
      </c>
      <c r="Q257" s="42" t="s">
        <v>23</v>
      </c>
      <c r="R257" s="46" t="s">
        <v>1892</v>
      </c>
      <c r="S257" s="47" t="s">
        <v>55</v>
      </c>
    </row>
    <row r="258" spans="1:19" ht="96" customHeight="1" x14ac:dyDescent="0.35">
      <c r="A258" s="47" t="s">
        <v>23</v>
      </c>
      <c r="B258" s="47" t="s">
        <v>137</v>
      </c>
      <c r="C258" s="64" t="s">
        <v>23</v>
      </c>
      <c r="D258" s="41" t="str">
        <f t="shared" si="9"/>
        <v>TBC</v>
      </c>
      <c r="E258" s="60" t="s">
        <v>23</v>
      </c>
      <c r="F258" s="32" t="s">
        <v>1832</v>
      </c>
      <c r="G258" s="47" t="s">
        <v>140</v>
      </c>
      <c r="H258" s="275" t="s">
        <v>1843</v>
      </c>
      <c r="I258" s="279" t="s">
        <v>16</v>
      </c>
      <c r="J258" s="277" t="s">
        <v>48</v>
      </c>
      <c r="K258" s="275" t="s">
        <v>1966</v>
      </c>
      <c r="L258" s="275" t="s">
        <v>23</v>
      </c>
      <c r="M258" s="275" t="s">
        <v>98</v>
      </c>
      <c r="N258" s="275" t="s">
        <v>23</v>
      </c>
      <c r="O258" s="275" t="s">
        <v>23</v>
      </c>
      <c r="P258" s="276" t="s">
        <v>23</v>
      </c>
      <c r="Q258" s="276" t="s">
        <v>23</v>
      </c>
      <c r="R258" s="280" t="s">
        <v>545</v>
      </c>
      <c r="S258" s="47" t="s">
        <v>55</v>
      </c>
    </row>
    <row r="259" spans="1:19" ht="96" customHeight="1" x14ac:dyDescent="0.35">
      <c r="A259" s="47" t="s">
        <v>23</v>
      </c>
      <c r="B259" s="47" t="s">
        <v>137</v>
      </c>
      <c r="C259" s="64" t="s">
        <v>23</v>
      </c>
      <c r="D259" s="41" t="str">
        <f t="shared" si="9"/>
        <v>TBC</v>
      </c>
      <c r="E259" s="60" t="s">
        <v>23</v>
      </c>
      <c r="F259" s="32" t="s">
        <v>1831</v>
      </c>
      <c r="G259" s="47" t="s">
        <v>46</v>
      </c>
      <c r="H259" s="44" t="s">
        <v>1893</v>
      </c>
      <c r="I259" s="44" t="s">
        <v>23</v>
      </c>
      <c r="J259" s="45" t="s">
        <v>48</v>
      </c>
      <c r="K259" s="44" t="s">
        <v>49</v>
      </c>
      <c r="L259" s="42" t="s">
        <v>23</v>
      </c>
      <c r="M259" s="44" t="s">
        <v>186</v>
      </c>
      <c r="N259" s="275" t="s">
        <v>23</v>
      </c>
      <c r="O259" s="275" t="s">
        <v>23</v>
      </c>
      <c r="P259" s="276" t="s">
        <v>23</v>
      </c>
      <c r="Q259" s="276" t="s">
        <v>23</v>
      </c>
      <c r="R259" s="46" t="s">
        <v>1895</v>
      </c>
      <c r="S259" s="47" t="s">
        <v>55</v>
      </c>
    </row>
    <row r="260" spans="1:19" ht="96" customHeight="1" x14ac:dyDescent="0.35">
      <c r="A260" s="47" t="s">
        <v>23</v>
      </c>
      <c r="B260" s="47" t="s">
        <v>137</v>
      </c>
      <c r="C260" s="64" t="s">
        <v>23</v>
      </c>
      <c r="D260" s="41" t="str">
        <f t="shared" si="9"/>
        <v>TBC</v>
      </c>
      <c r="E260" s="60" t="s">
        <v>23</v>
      </c>
      <c r="F260" s="32" t="s">
        <v>1830</v>
      </c>
      <c r="G260" s="47" t="s">
        <v>89</v>
      </c>
      <c r="H260" s="44" t="s">
        <v>1894</v>
      </c>
      <c r="I260" s="44" t="s">
        <v>23</v>
      </c>
      <c r="J260" s="45" t="s">
        <v>23</v>
      </c>
      <c r="K260" s="44" t="s">
        <v>23</v>
      </c>
      <c r="L260" s="42" t="s">
        <v>23</v>
      </c>
      <c r="M260" s="44" t="s">
        <v>1376</v>
      </c>
      <c r="N260" s="275" t="s">
        <v>23</v>
      </c>
      <c r="O260" s="275" t="s">
        <v>23</v>
      </c>
      <c r="P260" s="276" t="s">
        <v>23</v>
      </c>
      <c r="Q260" s="276" t="s">
        <v>23</v>
      </c>
      <c r="R260" s="280" t="s">
        <v>545</v>
      </c>
      <c r="S260" s="47" t="s">
        <v>55</v>
      </c>
    </row>
    <row r="261" spans="1:19" ht="96" customHeight="1" x14ac:dyDescent="0.35">
      <c r="A261" s="47" t="s">
        <v>23</v>
      </c>
      <c r="B261" s="47" t="s">
        <v>137</v>
      </c>
      <c r="C261" s="64" t="s">
        <v>23</v>
      </c>
      <c r="D261" s="41" t="str">
        <f t="shared" si="9"/>
        <v>TBC</v>
      </c>
      <c r="E261" s="60" t="s">
        <v>23</v>
      </c>
      <c r="F261" s="32" t="s">
        <v>1829</v>
      </c>
      <c r="G261" s="47" t="s">
        <v>46</v>
      </c>
      <c r="H261" s="44" t="s">
        <v>122</v>
      </c>
      <c r="I261" s="44" t="s">
        <v>23</v>
      </c>
      <c r="J261" s="45" t="s">
        <v>48</v>
      </c>
      <c r="K261" s="44" t="s">
        <v>49</v>
      </c>
      <c r="L261" s="42" t="s">
        <v>23</v>
      </c>
      <c r="M261" s="44" t="s">
        <v>186</v>
      </c>
      <c r="N261" s="275" t="s">
        <v>23</v>
      </c>
      <c r="O261" s="275" t="s">
        <v>23</v>
      </c>
      <c r="P261" s="276" t="s">
        <v>23</v>
      </c>
      <c r="Q261" s="276" t="s">
        <v>23</v>
      </c>
      <c r="R261" s="46" t="s">
        <v>1896</v>
      </c>
      <c r="S261" s="47" t="s">
        <v>55</v>
      </c>
    </row>
    <row r="262" spans="1:19" ht="96" customHeight="1" x14ac:dyDescent="0.35">
      <c r="A262" s="47" t="s">
        <v>23</v>
      </c>
      <c r="B262" s="47" t="s">
        <v>137</v>
      </c>
      <c r="C262" s="64" t="s">
        <v>23</v>
      </c>
      <c r="D262" s="41" t="str">
        <f t="shared" si="9"/>
        <v>TBC</v>
      </c>
      <c r="E262" s="60" t="s">
        <v>23</v>
      </c>
      <c r="F262" s="32" t="s">
        <v>1821</v>
      </c>
      <c r="G262" s="47" t="s">
        <v>163</v>
      </c>
      <c r="H262" s="44" t="s">
        <v>656</v>
      </c>
      <c r="I262" s="44" t="s">
        <v>23</v>
      </c>
      <c r="J262" s="45" t="s">
        <v>48</v>
      </c>
      <c r="K262" s="44" t="s">
        <v>49</v>
      </c>
      <c r="L262" s="42" t="s">
        <v>23</v>
      </c>
      <c r="M262" s="44" t="s">
        <v>79</v>
      </c>
      <c r="N262" s="275" t="s">
        <v>23</v>
      </c>
      <c r="O262" s="275" t="s">
        <v>23</v>
      </c>
      <c r="P262" s="276" t="s">
        <v>23</v>
      </c>
      <c r="Q262" s="276" t="s">
        <v>23</v>
      </c>
      <c r="R262" s="46" t="s">
        <v>1811</v>
      </c>
      <c r="S262" s="47" t="s">
        <v>55</v>
      </c>
    </row>
    <row r="263" spans="1:19" ht="96" customHeight="1" x14ac:dyDescent="0.35">
      <c r="A263" s="47" t="s">
        <v>23</v>
      </c>
      <c r="B263" s="47" t="s">
        <v>137</v>
      </c>
      <c r="C263" s="64" t="s">
        <v>23</v>
      </c>
      <c r="D263" s="41" t="str">
        <f t="shared" si="9"/>
        <v>TBC</v>
      </c>
      <c r="E263" s="60" t="s">
        <v>23</v>
      </c>
      <c r="F263" s="32" t="s">
        <v>1793</v>
      </c>
      <c r="G263" s="47" t="s">
        <v>217</v>
      </c>
      <c r="H263" s="44" t="s">
        <v>609</v>
      </c>
      <c r="I263" s="44" t="s">
        <v>23</v>
      </c>
      <c r="J263" s="45" t="s">
        <v>48</v>
      </c>
      <c r="K263" s="44" t="s">
        <v>49</v>
      </c>
      <c r="L263" s="42" t="s">
        <v>23</v>
      </c>
      <c r="M263" s="44" t="s">
        <v>51</v>
      </c>
      <c r="N263" s="44" t="s">
        <v>23</v>
      </c>
      <c r="O263" s="44" t="s">
        <v>23</v>
      </c>
      <c r="P263" s="42" t="s">
        <v>23</v>
      </c>
      <c r="Q263" s="276" t="s">
        <v>23</v>
      </c>
      <c r="R263" s="46" t="s">
        <v>1897</v>
      </c>
      <c r="S263" s="47" t="s">
        <v>55</v>
      </c>
    </row>
    <row r="264" spans="1:19" ht="96" customHeight="1" x14ac:dyDescent="0.35">
      <c r="A264" s="47" t="s">
        <v>23</v>
      </c>
      <c r="B264" s="47" t="s">
        <v>137</v>
      </c>
      <c r="C264" s="64" t="s">
        <v>23</v>
      </c>
      <c r="D264" s="41" t="str">
        <f t="shared" si="9"/>
        <v>TBC</v>
      </c>
      <c r="E264" s="60" t="s">
        <v>23</v>
      </c>
      <c r="F264" s="32" t="s">
        <v>1791</v>
      </c>
      <c r="G264" s="47" t="s">
        <v>114</v>
      </c>
      <c r="H264" s="44" t="s">
        <v>1694</v>
      </c>
      <c r="I264" s="44" t="s">
        <v>23</v>
      </c>
      <c r="J264" s="45" t="s">
        <v>23</v>
      </c>
      <c r="K264" s="44" t="s">
        <v>1966</v>
      </c>
      <c r="L264" s="42" t="s">
        <v>23</v>
      </c>
      <c r="M264" s="44" t="s">
        <v>117</v>
      </c>
      <c r="N264" s="44" t="s">
        <v>23</v>
      </c>
      <c r="O264" s="44" t="s">
        <v>23</v>
      </c>
      <c r="P264" s="42" t="s">
        <v>23</v>
      </c>
      <c r="Q264" s="276" t="s">
        <v>23</v>
      </c>
      <c r="R264" s="280" t="s">
        <v>545</v>
      </c>
      <c r="S264" s="47" t="s">
        <v>120</v>
      </c>
    </row>
    <row r="265" spans="1:19" ht="96" customHeight="1" x14ac:dyDescent="0.35">
      <c r="A265" s="47" t="s">
        <v>23</v>
      </c>
      <c r="B265" s="47" t="s">
        <v>137</v>
      </c>
      <c r="C265" s="64" t="s">
        <v>23</v>
      </c>
      <c r="D265" s="41" t="str">
        <f t="shared" si="9"/>
        <v>TBC</v>
      </c>
      <c r="E265" s="60" t="s">
        <v>23</v>
      </c>
      <c r="F265" s="32" t="s">
        <v>1782</v>
      </c>
      <c r="G265" s="47" t="s">
        <v>46</v>
      </c>
      <c r="H265" s="44" t="s">
        <v>122</v>
      </c>
      <c r="I265" s="44" t="s">
        <v>23</v>
      </c>
      <c r="J265" s="45" t="s">
        <v>48</v>
      </c>
      <c r="K265" s="44" t="s">
        <v>1966</v>
      </c>
      <c r="L265" s="42" t="s">
        <v>23</v>
      </c>
      <c r="M265" s="44" t="s">
        <v>186</v>
      </c>
      <c r="N265" s="44" t="s">
        <v>23</v>
      </c>
      <c r="O265" s="44" t="s">
        <v>23</v>
      </c>
      <c r="P265" s="42" t="s">
        <v>23</v>
      </c>
      <c r="Q265" s="276" t="s">
        <v>23</v>
      </c>
      <c r="R265" s="46" t="s">
        <v>1906</v>
      </c>
      <c r="S265" s="47" t="s">
        <v>55</v>
      </c>
    </row>
    <row r="266" spans="1:19" ht="96" customHeight="1" x14ac:dyDescent="0.35">
      <c r="A266" s="47" t="s">
        <v>23</v>
      </c>
      <c r="B266" s="47" t="s">
        <v>137</v>
      </c>
      <c r="C266" s="64" t="s">
        <v>23</v>
      </c>
      <c r="D266" s="41" t="str">
        <f t="shared" si="9"/>
        <v>TBC</v>
      </c>
      <c r="E266" s="60" t="s">
        <v>23</v>
      </c>
      <c r="F266" s="32" t="s">
        <v>1781</v>
      </c>
      <c r="G266" s="47" t="s">
        <v>46</v>
      </c>
      <c r="H266" s="44" t="s">
        <v>250</v>
      </c>
      <c r="I266" s="44" t="s">
        <v>23</v>
      </c>
      <c r="J266" s="45" t="s">
        <v>48</v>
      </c>
      <c r="K266" s="44" t="s">
        <v>1966</v>
      </c>
      <c r="L266" s="42" t="s">
        <v>23</v>
      </c>
      <c r="M266" s="44" t="s">
        <v>186</v>
      </c>
      <c r="N266" s="44" t="s">
        <v>23</v>
      </c>
      <c r="O266" s="44" t="s">
        <v>23</v>
      </c>
      <c r="P266" s="42" t="s">
        <v>23</v>
      </c>
      <c r="Q266" s="276" t="s">
        <v>23</v>
      </c>
      <c r="R266" s="46" t="s">
        <v>721</v>
      </c>
      <c r="S266" s="47" t="s">
        <v>55</v>
      </c>
    </row>
    <row r="267" spans="1:19" ht="96" customHeight="1" x14ac:dyDescent="0.35">
      <c r="A267" s="47" t="s">
        <v>23</v>
      </c>
      <c r="B267" s="47" t="s">
        <v>137</v>
      </c>
      <c r="C267" s="64" t="s">
        <v>23</v>
      </c>
      <c r="D267" s="41" t="str">
        <f t="shared" si="9"/>
        <v>TBC</v>
      </c>
      <c r="E267" s="60" t="s">
        <v>23</v>
      </c>
      <c r="F267" s="32" t="s">
        <v>1780</v>
      </c>
      <c r="G267" s="47" t="s">
        <v>46</v>
      </c>
      <c r="H267" s="44" t="s">
        <v>122</v>
      </c>
      <c r="I267" s="44" t="s">
        <v>23</v>
      </c>
      <c r="J267" s="45" t="s">
        <v>48</v>
      </c>
      <c r="K267" s="44" t="s">
        <v>1966</v>
      </c>
      <c r="L267" s="42" t="s">
        <v>23</v>
      </c>
      <c r="M267" s="44" t="s">
        <v>186</v>
      </c>
      <c r="N267" s="44" t="s">
        <v>23</v>
      </c>
      <c r="O267" s="44" t="s">
        <v>23</v>
      </c>
      <c r="P267" s="42" t="s">
        <v>23</v>
      </c>
      <c r="Q267" s="276" t="s">
        <v>23</v>
      </c>
      <c r="R267" s="46" t="s">
        <v>1907</v>
      </c>
      <c r="S267" s="47" t="s">
        <v>55</v>
      </c>
    </row>
    <row r="268" spans="1:19" ht="96" customHeight="1" x14ac:dyDescent="0.35">
      <c r="A268" s="47" t="s">
        <v>23</v>
      </c>
      <c r="B268" s="47" t="s">
        <v>137</v>
      </c>
      <c r="C268" s="64" t="s">
        <v>23</v>
      </c>
      <c r="D268" s="41" t="str">
        <f t="shared" si="9"/>
        <v>TBC</v>
      </c>
      <c r="E268" s="60" t="s">
        <v>23</v>
      </c>
      <c r="F268" s="32" t="s">
        <v>1777</v>
      </c>
      <c r="G268" s="47" t="s">
        <v>89</v>
      </c>
      <c r="H268" s="44" t="s">
        <v>1813</v>
      </c>
      <c r="I268" s="44" t="s">
        <v>23</v>
      </c>
      <c r="J268" s="45" t="s">
        <v>23</v>
      </c>
      <c r="K268" s="44" t="s">
        <v>23</v>
      </c>
      <c r="L268" s="42" t="s">
        <v>23</v>
      </c>
      <c r="M268" s="44" t="s">
        <v>79</v>
      </c>
      <c r="N268" s="44" t="s">
        <v>23</v>
      </c>
      <c r="O268" s="44" t="s">
        <v>23</v>
      </c>
      <c r="P268" s="42" t="s">
        <v>23</v>
      </c>
      <c r="Q268" s="276" t="s">
        <v>23</v>
      </c>
      <c r="R268" s="280" t="s">
        <v>545</v>
      </c>
      <c r="S268" s="47" t="s">
        <v>55</v>
      </c>
    </row>
    <row r="269" spans="1:19" ht="96" customHeight="1" x14ac:dyDescent="0.35">
      <c r="A269" s="47" t="s">
        <v>23</v>
      </c>
      <c r="B269" s="47" t="s">
        <v>137</v>
      </c>
      <c r="C269" s="64" t="s">
        <v>23</v>
      </c>
      <c r="D269" s="41" t="str">
        <f t="shared" si="9"/>
        <v>TBC</v>
      </c>
      <c r="E269" s="60" t="s">
        <v>23</v>
      </c>
      <c r="F269" s="32" t="s">
        <v>1767</v>
      </c>
      <c r="G269" s="47" t="s">
        <v>508</v>
      </c>
      <c r="H269" s="44" t="s">
        <v>521</v>
      </c>
      <c r="I269" s="44" t="s">
        <v>23</v>
      </c>
      <c r="J269" s="45" t="s">
        <v>84</v>
      </c>
      <c r="K269" s="44" t="s">
        <v>23</v>
      </c>
      <c r="L269" s="42" t="s">
        <v>23</v>
      </c>
      <c r="M269" s="44" t="s">
        <v>259</v>
      </c>
      <c r="N269" s="44" t="s">
        <v>23</v>
      </c>
      <c r="O269" s="44" t="s">
        <v>23</v>
      </c>
      <c r="P269" s="42" t="s">
        <v>23</v>
      </c>
      <c r="Q269" s="42" t="s">
        <v>23</v>
      </c>
      <c r="R269" s="46" t="s">
        <v>1927</v>
      </c>
      <c r="S269" s="47" t="s">
        <v>55</v>
      </c>
    </row>
    <row r="270" spans="1:19" ht="96" customHeight="1" x14ac:dyDescent="0.35">
      <c r="A270" s="47" t="s">
        <v>23</v>
      </c>
      <c r="B270" s="47" t="s">
        <v>137</v>
      </c>
      <c r="C270" s="64" t="s">
        <v>23</v>
      </c>
      <c r="D270" s="41" t="str">
        <f t="shared" si="9"/>
        <v>TBC</v>
      </c>
      <c r="E270" s="60" t="s">
        <v>23</v>
      </c>
      <c r="F270" s="32" t="s">
        <v>1765</v>
      </c>
      <c r="G270" s="47" t="s">
        <v>114</v>
      </c>
      <c r="H270" s="44" t="s">
        <v>1928</v>
      </c>
      <c r="I270" s="44" t="s">
        <v>23</v>
      </c>
      <c r="J270" s="45" t="s">
        <v>48</v>
      </c>
      <c r="K270" s="44" t="s">
        <v>1966</v>
      </c>
      <c r="L270" s="42" t="s">
        <v>23</v>
      </c>
      <c r="M270" s="44" t="s">
        <v>79</v>
      </c>
      <c r="N270" s="44" t="s">
        <v>23</v>
      </c>
      <c r="O270" s="44" t="s">
        <v>23</v>
      </c>
      <c r="P270" s="42" t="s">
        <v>23</v>
      </c>
      <c r="Q270" s="42" t="s">
        <v>23</v>
      </c>
      <c r="R270" s="46" t="s">
        <v>545</v>
      </c>
      <c r="S270" s="47" t="s">
        <v>55</v>
      </c>
    </row>
    <row r="271" spans="1:19" ht="96" customHeight="1" x14ac:dyDescent="0.35">
      <c r="A271" s="47" t="s">
        <v>23</v>
      </c>
      <c r="B271" s="47" t="s">
        <v>137</v>
      </c>
      <c r="C271" s="64" t="s">
        <v>23</v>
      </c>
      <c r="D271" s="41" t="str">
        <f t="shared" si="9"/>
        <v>TBC</v>
      </c>
      <c r="E271" s="60" t="s">
        <v>23</v>
      </c>
      <c r="F271" s="32" t="s">
        <v>1763</v>
      </c>
      <c r="G271" s="47" t="s">
        <v>46</v>
      </c>
      <c r="H271" s="44" t="s">
        <v>122</v>
      </c>
      <c r="I271" s="44" t="s">
        <v>23</v>
      </c>
      <c r="J271" s="45" t="s">
        <v>48</v>
      </c>
      <c r="K271" s="44" t="s">
        <v>1966</v>
      </c>
      <c r="L271" s="42" t="s">
        <v>23</v>
      </c>
      <c r="M271" s="44" t="s">
        <v>79</v>
      </c>
      <c r="N271" s="44" t="s">
        <v>23</v>
      </c>
      <c r="O271" s="44" t="s">
        <v>23</v>
      </c>
      <c r="P271" s="42" t="s">
        <v>23</v>
      </c>
      <c r="Q271" s="42" t="s">
        <v>23</v>
      </c>
      <c r="R271" s="46" t="s">
        <v>1929</v>
      </c>
      <c r="S271" s="47" t="s">
        <v>55</v>
      </c>
    </row>
    <row r="272" spans="1:19" ht="96" customHeight="1" x14ac:dyDescent="0.35">
      <c r="A272" s="47" t="s">
        <v>23</v>
      </c>
      <c r="B272" s="47" t="s">
        <v>137</v>
      </c>
      <c r="C272" s="64" t="s">
        <v>23</v>
      </c>
      <c r="D272" s="41" t="str">
        <f t="shared" si="9"/>
        <v>TBC</v>
      </c>
      <c r="E272" s="60" t="s">
        <v>23</v>
      </c>
      <c r="F272" s="32" t="s">
        <v>1760</v>
      </c>
      <c r="G272" s="47" t="s">
        <v>153</v>
      </c>
      <c r="H272" s="44" t="s">
        <v>651</v>
      </c>
      <c r="I272" s="44" t="s">
        <v>23</v>
      </c>
      <c r="J272" s="45" t="s">
        <v>84</v>
      </c>
      <c r="K272" s="44" t="s">
        <v>1966</v>
      </c>
      <c r="L272" s="42" t="s">
        <v>23</v>
      </c>
      <c r="M272" s="44" t="s">
        <v>117</v>
      </c>
      <c r="N272" s="44" t="s">
        <v>23</v>
      </c>
      <c r="O272" s="44" t="s">
        <v>23</v>
      </c>
      <c r="P272" s="42" t="s">
        <v>23</v>
      </c>
      <c r="Q272" s="42" t="s">
        <v>23</v>
      </c>
      <c r="R272" s="46" t="s">
        <v>1930</v>
      </c>
      <c r="S272" s="47" t="s">
        <v>55</v>
      </c>
    </row>
    <row r="273" spans="1:19" ht="96" customHeight="1" x14ac:dyDescent="0.35">
      <c r="A273" s="47" t="s">
        <v>23</v>
      </c>
      <c r="B273" s="47" t="s">
        <v>137</v>
      </c>
      <c r="C273" s="64" t="s">
        <v>23</v>
      </c>
      <c r="D273" s="41" t="str">
        <f t="shared" si="9"/>
        <v>TBC</v>
      </c>
      <c r="E273" s="60" t="s">
        <v>23</v>
      </c>
      <c r="F273" s="32" t="s">
        <v>1931</v>
      </c>
      <c r="G273" s="47" t="s">
        <v>46</v>
      </c>
      <c r="H273" s="44" t="s">
        <v>104</v>
      </c>
      <c r="I273" s="44" t="s">
        <v>23</v>
      </c>
      <c r="J273" s="45" t="s">
        <v>48</v>
      </c>
      <c r="K273" s="44" t="s">
        <v>1966</v>
      </c>
      <c r="L273" s="42" t="s">
        <v>23</v>
      </c>
      <c r="M273" s="44" t="s">
        <v>186</v>
      </c>
      <c r="N273" s="44" t="s">
        <v>23</v>
      </c>
      <c r="O273" s="44" t="s">
        <v>23</v>
      </c>
      <c r="P273" s="42" t="s">
        <v>23</v>
      </c>
      <c r="Q273" s="42" t="s">
        <v>23</v>
      </c>
      <c r="R273" s="46" t="s">
        <v>751</v>
      </c>
      <c r="S273" s="47" t="s">
        <v>55</v>
      </c>
    </row>
    <row r="274" spans="1:19" ht="96" customHeight="1" x14ac:dyDescent="0.35">
      <c r="A274" s="47" t="s">
        <v>23</v>
      </c>
      <c r="B274" s="47" t="s">
        <v>137</v>
      </c>
      <c r="C274" s="64" t="s">
        <v>23</v>
      </c>
      <c r="D274" s="41" t="str">
        <f t="shared" si="9"/>
        <v>TBC</v>
      </c>
      <c r="E274" s="60" t="s">
        <v>23</v>
      </c>
      <c r="F274" s="32" t="s">
        <v>1757</v>
      </c>
      <c r="G274" s="47" t="s">
        <v>240</v>
      </c>
      <c r="H274" s="44" t="s">
        <v>1458</v>
      </c>
      <c r="I274" s="279" t="s">
        <v>16</v>
      </c>
      <c r="J274" s="277" t="s">
        <v>48</v>
      </c>
      <c r="K274" s="275" t="s">
        <v>1966</v>
      </c>
      <c r="L274" s="275" t="s">
        <v>23</v>
      </c>
      <c r="M274" s="276" t="s">
        <v>51</v>
      </c>
      <c r="N274" s="275" t="s">
        <v>23</v>
      </c>
      <c r="O274" s="275" t="s">
        <v>23</v>
      </c>
      <c r="P274" s="276" t="s">
        <v>23</v>
      </c>
      <c r="Q274" s="276" t="s">
        <v>23</v>
      </c>
      <c r="R274" s="46" t="s">
        <v>1932</v>
      </c>
      <c r="S274" s="47" t="s">
        <v>55</v>
      </c>
    </row>
    <row r="275" spans="1:19" ht="96" customHeight="1" x14ac:dyDescent="0.35">
      <c r="A275" s="47" t="s">
        <v>23</v>
      </c>
      <c r="B275" s="47" t="s">
        <v>137</v>
      </c>
      <c r="C275" s="64" t="s">
        <v>23</v>
      </c>
      <c r="D275" s="41" t="str">
        <f t="shared" si="9"/>
        <v>TBC</v>
      </c>
      <c r="E275" s="60" t="s">
        <v>23</v>
      </c>
      <c r="F275" s="32" t="s">
        <v>1750</v>
      </c>
      <c r="G275" s="47" t="s">
        <v>46</v>
      </c>
      <c r="H275" s="44" t="s">
        <v>145</v>
      </c>
      <c r="I275" s="44" t="s">
        <v>23</v>
      </c>
      <c r="J275" s="45" t="s">
        <v>48</v>
      </c>
      <c r="K275" s="44" t="s">
        <v>1966</v>
      </c>
      <c r="L275" s="42" t="s">
        <v>23</v>
      </c>
      <c r="M275" s="44" t="s">
        <v>51</v>
      </c>
      <c r="N275" s="275" t="s">
        <v>23</v>
      </c>
      <c r="O275" s="275" t="s">
        <v>23</v>
      </c>
      <c r="P275" s="276" t="s">
        <v>23</v>
      </c>
      <c r="Q275" s="276" t="s">
        <v>23</v>
      </c>
      <c r="R275" s="280" t="s">
        <v>545</v>
      </c>
      <c r="S275" s="47" t="s">
        <v>55</v>
      </c>
    </row>
    <row r="276" spans="1:19" ht="96" customHeight="1" x14ac:dyDescent="0.35">
      <c r="A276" s="47" t="s">
        <v>23</v>
      </c>
      <c r="B276" s="47" t="s">
        <v>137</v>
      </c>
      <c r="C276" s="64" t="s">
        <v>23</v>
      </c>
      <c r="D276" s="41" t="str">
        <f t="shared" si="9"/>
        <v>TBC</v>
      </c>
      <c r="E276" s="60" t="s">
        <v>23</v>
      </c>
      <c r="F276" s="32" t="s">
        <v>1747</v>
      </c>
      <c r="G276" s="47" t="s">
        <v>46</v>
      </c>
      <c r="H276" s="44" t="s">
        <v>185</v>
      </c>
      <c r="I276" s="44" t="s">
        <v>23</v>
      </c>
      <c r="J276" s="45" t="s">
        <v>48</v>
      </c>
      <c r="K276" s="275" t="s">
        <v>1966</v>
      </c>
      <c r="L276" s="275" t="s">
        <v>23</v>
      </c>
      <c r="M276" s="44" t="s">
        <v>186</v>
      </c>
      <c r="N276" s="275" t="s">
        <v>23</v>
      </c>
      <c r="O276" s="275" t="s">
        <v>23</v>
      </c>
      <c r="P276" s="276" t="s">
        <v>23</v>
      </c>
      <c r="Q276" s="276" t="s">
        <v>23</v>
      </c>
      <c r="R276" s="46" t="s">
        <v>1933</v>
      </c>
      <c r="S276" s="47" t="s">
        <v>55</v>
      </c>
    </row>
    <row r="277" spans="1:19" ht="96" customHeight="1" x14ac:dyDescent="0.35">
      <c r="A277" s="47" t="s">
        <v>23</v>
      </c>
      <c r="B277" s="47" t="s">
        <v>137</v>
      </c>
      <c r="C277" s="64" t="s">
        <v>23</v>
      </c>
      <c r="D277" s="286" t="str">
        <f>IF(ISTEXT(L277),L277,L277+C277)</f>
        <v>TBC</v>
      </c>
      <c r="E277" s="60" t="s">
        <v>23</v>
      </c>
      <c r="F277" s="32" t="s">
        <v>1743</v>
      </c>
      <c r="G277" s="283" t="s">
        <v>46</v>
      </c>
      <c r="H277" s="44" t="s">
        <v>198</v>
      </c>
      <c r="I277" s="44" t="s">
        <v>23</v>
      </c>
      <c r="J277" s="45" t="s">
        <v>48</v>
      </c>
      <c r="K277" s="44" t="s">
        <v>49</v>
      </c>
      <c r="L277" s="42" t="s">
        <v>23</v>
      </c>
      <c r="M277" s="44" t="s">
        <v>79</v>
      </c>
      <c r="N277" s="276" t="s">
        <v>23</v>
      </c>
      <c r="O277" s="44" t="s">
        <v>23</v>
      </c>
      <c r="P277" s="42" t="s">
        <v>23</v>
      </c>
      <c r="Q277" s="42" t="s">
        <v>23</v>
      </c>
      <c r="R277" s="46" t="s">
        <v>1811</v>
      </c>
      <c r="S277" s="47" t="s">
        <v>55</v>
      </c>
    </row>
    <row r="278" spans="1:19" ht="96" customHeight="1" x14ac:dyDescent="0.35">
      <c r="A278" s="47" t="s">
        <v>23</v>
      </c>
      <c r="B278" s="47" t="s">
        <v>137</v>
      </c>
      <c r="C278" s="64" t="s">
        <v>23</v>
      </c>
      <c r="D278" s="286" t="str">
        <f>IF(ISTEXT(L278),L278,L278+C278)</f>
        <v>TBC</v>
      </c>
      <c r="E278" s="60" t="s">
        <v>23</v>
      </c>
      <c r="F278" s="32" t="s">
        <v>1733</v>
      </c>
      <c r="G278" s="47" t="s">
        <v>209</v>
      </c>
      <c r="H278" s="44" t="s">
        <v>1934</v>
      </c>
      <c r="I278" s="44" t="s">
        <v>23</v>
      </c>
      <c r="J278" s="45" t="s">
        <v>48</v>
      </c>
      <c r="K278" s="44" t="s">
        <v>49</v>
      </c>
      <c r="L278" s="42" t="s">
        <v>23</v>
      </c>
      <c r="M278" s="44" t="s">
        <v>596</v>
      </c>
      <c r="N278" s="276" t="s">
        <v>23</v>
      </c>
      <c r="O278" s="44" t="s">
        <v>23</v>
      </c>
      <c r="P278" s="42" t="s">
        <v>23</v>
      </c>
      <c r="Q278" s="42" t="s">
        <v>23</v>
      </c>
      <c r="R278" s="46" t="s">
        <v>1935</v>
      </c>
      <c r="S278" s="47" t="s">
        <v>55</v>
      </c>
    </row>
    <row r="279" spans="1:19" ht="96" customHeight="1" x14ac:dyDescent="0.35">
      <c r="A279" s="47" t="s">
        <v>23</v>
      </c>
      <c r="B279" s="47" t="s">
        <v>137</v>
      </c>
      <c r="C279" s="64" t="s">
        <v>23</v>
      </c>
      <c r="D279" s="286" t="str">
        <f>IF(ISTEXT(L279),L279,L279+C279)</f>
        <v>TBC</v>
      </c>
      <c r="E279" s="60" t="s">
        <v>23</v>
      </c>
      <c r="F279" s="32" t="s">
        <v>1732</v>
      </c>
      <c r="G279" s="283" t="s">
        <v>46</v>
      </c>
      <c r="H279" s="44" t="s">
        <v>198</v>
      </c>
      <c r="I279" s="44" t="s">
        <v>23</v>
      </c>
      <c r="J279" s="45" t="s">
        <v>48</v>
      </c>
      <c r="K279" s="44" t="s">
        <v>49</v>
      </c>
      <c r="L279" s="42" t="s">
        <v>23</v>
      </c>
      <c r="M279" s="44" t="s">
        <v>79</v>
      </c>
      <c r="N279" s="276" t="s">
        <v>23</v>
      </c>
      <c r="O279" s="44" t="s">
        <v>23</v>
      </c>
      <c r="P279" s="42" t="s">
        <v>23</v>
      </c>
      <c r="Q279" s="42" t="s">
        <v>23</v>
      </c>
      <c r="R279" s="280" t="s">
        <v>1812</v>
      </c>
      <c r="S279" s="47" t="s">
        <v>55</v>
      </c>
    </row>
    <row r="280" spans="1:19" ht="117.75" customHeight="1" x14ac:dyDescent="0.35">
      <c r="A280" s="47" t="s">
        <v>23</v>
      </c>
      <c r="B280" s="47" t="s">
        <v>506</v>
      </c>
      <c r="C280" s="64" t="s">
        <v>23</v>
      </c>
      <c r="D280" s="60" t="str">
        <f t="shared" si="9"/>
        <v>TBC</v>
      </c>
      <c r="E280" s="63" t="s">
        <v>23</v>
      </c>
      <c r="F280" s="36" t="s">
        <v>743</v>
      </c>
      <c r="G280" s="47" t="s">
        <v>110</v>
      </c>
      <c r="H280" s="47" t="s">
        <v>744</v>
      </c>
      <c r="I280" s="44" t="s">
        <v>23</v>
      </c>
      <c r="J280" s="48" t="s">
        <v>48</v>
      </c>
      <c r="K280" s="47" t="s">
        <v>1966</v>
      </c>
      <c r="L280" s="45" t="s">
        <v>23</v>
      </c>
      <c r="M280" s="43" t="s">
        <v>79</v>
      </c>
      <c r="N280" s="42" t="s">
        <v>23</v>
      </c>
      <c r="O280" s="42" t="s">
        <v>23</v>
      </c>
      <c r="P280" s="42" t="s">
        <v>23</v>
      </c>
      <c r="Q280" s="42" t="s">
        <v>23</v>
      </c>
      <c r="R280" s="46" t="s">
        <v>545</v>
      </c>
      <c r="S280" s="44" t="s">
        <v>55</v>
      </c>
    </row>
    <row r="281" spans="1:19" ht="111" customHeight="1" x14ac:dyDescent="0.35">
      <c r="A281" s="47" t="s">
        <v>23</v>
      </c>
      <c r="B281" s="47" t="s">
        <v>506</v>
      </c>
      <c r="C281" s="64" t="s">
        <v>23</v>
      </c>
      <c r="D281" s="60" t="str">
        <f t="shared" si="9"/>
        <v>TBC</v>
      </c>
      <c r="E281" s="63" t="s">
        <v>23</v>
      </c>
      <c r="F281" s="32" t="s">
        <v>745</v>
      </c>
      <c r="G281" s="47" t="s">
        <v>46</v>
      </c>
      <c r="H281" s="44" t="s">
        <v>746</v>
      </c>
      <c r="I281" s="44" t="s">
        <v>23</v>
      </c>
      <c r="J281" s="45" t="s">
        <v>48</v>
      </c>
      <c r="K281" s="44" t="s">
        <v>49</v>
      </c>
      <c r="L281" s="42" t="s">
        <v>23</v>
      </c>
      <c r="M281" s="44" t="s">
        <v>747</v>
      </c>
      <c r="N281" s="42" t="s">
        <v>23</v>
      </c>
      <c r="O281" s="42" t="s">
        <v>23</v>
      </c>
      <c r="P281" s="42" t="s">
        <v>23</v>
      </c>
      <c r="Q281" s="42" t="s">
        <v>23</v>
      </c>
      <c r="R281" s="46" t="s">
        <v>748</v>
      </c>
      <c r="S281" s="47" t="s">
        <v>55</v>
      </c>
    </row>
    <row r="282" spans="1:19" ht="90.75" customHeight="1" x14ac:dyDescent="0.35">
      <c r="A282" s="47" t="s">
        <v>23</v>
      </c>
      <c r="B282" s="47" t="s">
        <v>506</v>
      </c>
      <c r="C282" s="64" t="s">
        <v>23</v>
      </c>
      <c r="D282" s="60" t="str">
        <f t="shared" si="9"/>
        <v>TBC</v>
      </c>
      <c r="E282" s="63" t="s">
        <v>23</v>
      </c>
      <c r="F282" s="32" t="s">
        <v>749</v>
      </c>
      <c r="G282" s="47" t="s">
        <v>209</v>
      </c>
      <c r="H282" s="44" t="s">
        <v>750</v>
      </c>
      <c r="I282" s="44" t="s">
        <v>23</v>
      </c>
      <c r="J282" s="48" t="s">
        <v>48</v>
      </c>
      <c r="K282" s="44" t="s">
        <v>49</v>
      </c>
      <c r="L282" s="45" t="s">
        <v>23</v>
      </c>
      <c r="M282" s="44" t="s">
        <v>79</v>
      </c>
      <c r="N282" s="44" t="s">
        <v>23</v>
      </c>
      <c r="O282" s="42" t="s">
        <v>23</v>
      </c>
      <c r="P282" s="42" t="s">
        <v>23</v>
      </c>
      <c r="Q282" s="42" t="s">
        <v>23</v>
      </c>
      <c r="R282" s="49" t="s">
        <v>751</v>
      </c>
      <c r="S282" s="47" t="s">
        <v>55</v>
      </c>
    </row>
    <row r="283" spans="1:19" ht="97.5" customHeight="1" x14ac:dyDescent="0.35">
      <c r="A283" s="47" t="s">
        <v>23</v>
      </c>
      <c r="B283" s="47" t="s">
        <v>506</v>
      </c>
      <c r="C283" s="64" t="s">
        <v>23</v>
      </c>
      <c r="D283" s="60" t="str">
        <f t="shared" si="9"/>
        <v>TBC</v>
      </c>
      <c r="E283" s="63" t="s">
        <v>23</v>
      </c>
      <c r="F283" s="32" t="s">
        <v>752</v>
      </c>
      <c r="G283" s="47" t="s">
        <v>209</v>
      </c>
      <c r="H283" s="47" t="s">
        <v>676</v>
      </c>
      <c r="I283" s="43" t="s">
        <v>23</v>
      </c>
      <c r="J283" s="45" t="s">
        <v>48</v>
      </c>
      <c r="K283" s="44" t="s">
        <v>49</v>
      </c>
      <c r="L283" s="45" t="s">
        <v>23</v>
      </c>
      <c r="M283" s="35" t="s">
        <v>79</v>
      </c>
      <c r="N283" s="43" t="s">
        <v>23</v>
      </c>
      <c r="O283" s="43" t="s">
        <v>23</v>
      </c>
      <c r="P283" s="43" t="s">
        <v>23</v>
      </c>
      <c r="Q283" s="43" t="s">
        <v>23</v>
      </c>
      <c r="R283" s="46" t="s">
        <v>545</v>
      </c>
      <c r="S283" s="47" t="s">
        <v>55</v>
      </c>
    </row>
    <row r="284" spans="1:19" ht="97.5" customHeight="1" x14ac:dyDescent="0.35">
      <c r="A284" s="47" t="s">
        <v>23</v>
      </c>
      <c r="B284" s="47" t="s">
        <v>506</v>
      </c>
      <c r="C284" s="41" t="s">
        <v>23</v>
      </c>
      <c r="D284" s="41" t="str">
        <f t="shared" si="9"/>
        <v>TBC</v>
      </c>
      <c r="E284" s="41" t="s">
        <v>23</v>
      </c>
      <c r="F284" s="32" t="s">
        <v>753</v>
      </c>
      <c r="G284" s="42" t="s">
        <v>46</v>
      </c>
      <c r="H284" s="47" t="s">
        <v>57</v>
      </c>
      <c r="I284" s="44" t="s">
        <v>23</v>
      </c>
      <c r="J284" s="48" t="s">
        <v>48</v>
      </c>
      <c r="K284" s="44" t="s">
        <v>49</v>
      </c>
      <c r="L284" s="42" t="s">
        <v>23</v>
      </c>
      <c r="M284" s="42" t="s">
        <v>411</v>
      </c>
      <c r="N284" s="44" t="s">
        <v>23</v>
      </c>
      <c r="O284" s="43" t="s">
        <v>23</v>
      </c>
      <c r="P284" s="42" t="s">
        <v>23</v>
      </c>
      <c r="Q284" s="42" t="s">
        <v>23</v>
      </c>
      <c r="R284" s="46" t="s">
        <v>754</v>
      </c>
      <c r="S284" s="47" t="s">
        <v>55</v>
      </c>
    </row>
    <row r="285" spans="1:19" ht="97.5" customHeight="1" x14ac:dyDescent="0.35">
      <c r="A285" s="47" t="s">
        <v>23</v>
      </c>
      <c r="B285" s="47" t="s">
        <v>506</v>
      </c>
      <c r="C285" s="41" t="s">
        <v>23</v>
      </c>
      <c r="D285" s="41" t="str">
        <f t="shared" si="9"/>
        <v>TBC</v>
      </c>
      <c r="E285" s="41" t="s">
        <v>23</v>
      </c>
      <c r="F285" s="32" t="s">
        <v>755</v>
      </c>
      <c r="G285" s="43" t="s">
        <v>46</v>
      </c>
      <c r="H285" s="44" t="s">
        <v>756</v>
      </c>
      <c r="I285" s="44" t="s">
        <v>23</v>
      </c>
      <c r="J285" s="45" t="s">
        <v>48</v>
      </c>
      <c r="K285" s="44" t="s">
        <v>1966</v>
      </c>
      <c r="L285" s="42" t="s">
        <v>23</v>
      </c>
      <c r="M285" s="42" t="s">
        <v>79</v>
      </c>
      <c r="N285" s="44" t="s">
        <v>23</v>
      </c>
      <c r="O285" s="43" t="s">
        <v>23</v>
      </c>
      <c r="P285" s="42" t="s">
        <v>23</v>
      </c>
      <c r="Q285" s="42" t="s">
        <v>23</v>
      </c>
      <c r="R285" s="49" t="s">
        <v>545</v>
      </c>
      <c r="S285" s="47" t="s">
        <v>55</v>
      </c>
    </row>
    <row r="286" spans="1:19" ht="97.5" customHeight="1" x14ac:dyDescent="0.35">
      <c r="A286" s="47" t="s">
        <v>23</v>
      </c>
      <c r="B286" s="47" t="s">
        <v>506</v>
      </c>
      <c r="C286" s="64" t="s">
        <v>23</v>
      </c>
      <c r="D286" s="60" t="str">
        <f t="shared" si="9"/>
        <v>TBC</v>
      </c>
      <c r="E286" s="63" t="s">
        <v>23</v>
      </c>
      <c r="F286" s="36" t="s">
        <v>757</v>
      </c>
      <c r="G286" s="43" t="s">
        <v>46</v>
      </c>
      <c r="H286" s="47" t="s">
        <v>122</v>
      </c>
      <c r="I286" s="43" t="s">
        <v>23</v>
      </c>
      <c r="J286" s="45" t="s">
        <v>48</v>
      </c>
      <c r="K286" s="44" t="s">
        <v>49</v>
      </c>
      <c r="L286" s="45" t="s">
        <v>23</v>
      </c>
      <c r="M286" s="43" t="s">
        <v>51</v>
      </c>
      <c r="N286" s="42" t="s">
        <v>23</v>
      </c>
      <c r="O286" s="42" t="s">
        <v>23</v>
      </c>
      <c r="P286" s="42" t="s">
        <v>23</v>
      </c>
      <c r="Q286" s="42" t="s">
        <v>23</v>
      </c>
      <c r="R286" s="46" t="s">
        <v>758</v>
      </c>
      <c r="S286" s="44" t="s">
        <v>55</v>
      </c>
    </row>
    <row r="287" spans="1:19" ht="97.5" customHeight="1" x14ac:dyDescent="0.35">
      <c r="A287" s="47" t="s">
        <v>23</v>
      </c>
      <c r="B287" s="47" t="s">
        <v>506</v>
      </c>
      <c r="C287" s="64" t="s">
        <v>23</v>
      </c>
      <c r="D287" s="60" t="str">
        <f t="shared" si="9"/>
        <v>TBC</v>
      </c>
      <c r="E287" s="63" t="s">
        <v>23</v>
      </c>
      <c r="F287" s="36" t="s">
        <v>759</v>
      </c>
      <c r="G287" s="43" t="s">
        <v>46</v>
      </c>
      <c r="H287" s="47" t="s">
        <v>756</v>
      </c>
      <c r="I287" s="44" t="s">
        <v>23</v>
      </c>
      <c r="J287" s="48" t="s">
        <v>48</v>
      </c>
      <c r="K287" s="44" t="s">
        <v>49</v>
      </c>
      <c r="L287" s="42" t="s">
        <v>23</v>
      </c>
      <c r="M287" s="47" t="s">
        <v>117</v>
      </c>
      <c r="N287" s="42" t="s">
        <v>23</v>
      </c>
      <c r="O287" s="42" t="s">
        <v>23</v>
      </c>
      <c r="P287" s="42" t="s">
        <v>23</v>
      </c>
      <c r="Q287" s="42" t="s">
        <v>23</v>
      </c>
      <c r="R287" s="46" t="s">
        <v>760</v>
      </c>
      <c r="S287" s="44" t="s">
        <v>55</v>
      </c>
    </row>
    <row r="288" spans="1:19" ht="108.75" customHeight="1" x14ac:dyDescent="0.35">
      <c r="A288" s="47" t="s">
        <v>23</v>
      </c>
      <c r="B288" s="47" t="s">
        <v>506</v>
      </c>
      <c r="C288" s="64" t="s">
        <v>23</v>
      </c>
      <c r="D288" s="41" t="str">
        <f t="shared" si="9"/>
        <v>Suspended</v>
      </c>
      <c r="E288" s="60" t="s">
        <v>761</v>
      </c>
      <c r="F288" s="32" t="s">
        <v>762</v>
      </c>
      <c r="G288" s="47" t="s">
        <v>46</v>
      </c>
      <c r="H288" s="44" t="s">
        <v>312</v>
      </c>
      <c r="I288" s="44" t="s">
        <v>761</v>
      </c>
      <c r="J288" s="45" t="s">
        <v>48</v>
      </c>
      <c r="K288" s="44" t="s">
        <v>49</v>
      </c>
      <c r="L288" s="42" t="s">
        <v>761</v>
      </c>
      <c r="M288" s="42" t="s">
        <v>186</v>
      </c>
      <c r="N288" s="42" t="s">
        <v>761</v>
      </c>
      <c r="O288" s="42" t="s">
        <v>761</v>
      </c>
      <c r="P288" s="42" t="s">
        <v>761</v>
      </c>
      <c r="Q288" s="42" t="s">
        <v>761</v>
      </c>
      <c r="R288" s="46" t="s">
        <v>763</v>
      </c>
      <c r="S288" s="47" t="s">
        <v>55</v>
      </c>
    </row>
    <row r="289" spans="1:20" ht="84" customHeight="1" x14ac:dyDescent="0.35">
      <c r="A289" s="47" t="s">
        <v>23</v>
      </c>
      <c r="B289" s="47" t="s">
        <v>506</v>
      </c>
      <c r="C289" s="64" t="s">
        <v>23</v>
      </c>
      <c r="D289" s="41" t="str">
        <f t="shared" si="9"/>
        <v>Suspended</v>
      </c>
      <c r="E289" s="63" t="s">
        <v>761</v>
      </c>
      <c r="F289" s="32" t="s">
        <v>764</v>
      </c>
      <c r="G289" s="47" t="s">
        <v>83</v>
      </c>
      <c r="H289" s="44" t="s">
        <v>71</v>
      </c>
      <c r="I289" s="44" t="s">
        <v>761</v>
      </c>
      <c r="J289" s="44" t="s">
        <v>84</v>
      </c>
      <c r="K289" s="44" t="s">
        <v>85</v>
      </c>
      <c r="L289" s="42" t="s">
        <v>761</v>
      </c>
      <c r="M289" s="44" t="s">
        <v>537</v>
      </c>
      <c r="N289" s="42" t="s">
        <v>761</v>
      </c>
      <c r="O289" s="42" t="s">
        <v>761</v>
      </c>
      <c r="P289" s="42" t="s">
        <v>761</v>
      </c>
      <c r="Q289" s="42" t="s">
        <v>761</v>
      </c>
      <c r="R289" s="46" t="s">
        <v>765</v>
      </c>
      <c r="S289" s="47" t="s">
        <v>55</v>
      </c>
    </row>
    <row r="290" spans="1:20" ht="97.5" customHeight="1" x14ac:dyDescent="0.35">
      <c r="A290" s="47" t="s">
        <v>23</v>
      </c>
      <c r="B290" s="44" t="s">
        <v>506</v>
      </c>
      <c r="C290" s="64" t="s">
        <v>23</v>
      </c>
      <c r="D290" s="60" t="str">
        <f t="shared" si="9"/>
        <v>Suspended</v>
      </c>
      <c r="E290" s="63" t="s">
        <v>761</v>
      </c>
      <c r="F290" s="36" t="s">
        <v>766</v>
      </c>
      <c r="G290" s="43" t="s">
        <v>140</v>
      </c>
      <c r="H290" s="47" t="s">
        <v>176</v>
      </c>
      <c r="I290" s="44" t="s">
        <v>767</v>
      </c>
      <c r="J290" s="48" t="s">
        <v>48</v>
      </c>
      <c r="K290" s="44" t="s">
        <v>49</v>
      </c>
      <c r="L290" s="45" t="s">
        <v>761</v>
      </c>
      <c r="M290" s="65" t="s">
        <v>236</v>
      </c>
      <c r="N290" s="42" t="s">
        <v>761</v>
      </c>
      <c r="O290" s="44" t="s">
        <v>761</v>
      </c>
      <c r="P290" s="42" t="s">
        <v>761</v>
      </c>
      <c r="Q290" s="42" t="s">
        <v>761</v>
      </c>
      <c r="R290" s="46" t="s">
        <v>768</v>
      </c>
      <c r="S290" s="44" t="s">
        <v>55</v>
      </c>
    </row>
    <row r="291" spans="1:20" ht="104.25" customHeight="1" x14ac:dyDescent="0.35">
      <c r="A291" s="47" t="s">
        <v>23</v>
      </c>
      <c r="B291" s="47" t="s">
        <v>506</v>
      </c>
      <c r="C291" s="64" t="s">
        <v>23</v>
      </c>
      <c r="D291" s="41" t="s">
        <v>761</v>
      </c>
      <c r="E291" s="63" t="s">
        <v>761</v>
      </c>
      <c r="F291" s="32" t="s">
        <v>769</v>
      </c>
      <c r="G291" s="43" t="s">
        <v>46</v>
      </c>
      <c r="H291" s="47" t="s">
        <v>185</v>
      </c>
      <c r="I291" s="44" t="s">
        <v>761</v>
      </c>
      <c r="J291" s="45" t="s">
        <v>48</v>
      </c>
      <c r="K291" s="44" t="s">
        <v>49</v>
      </c>
      <c r="L291" s="42" t="s">
        <v>761</v>
      </c>
      <c r="M291" s="42" t="s">
        <v>186</v>
      </c>
      <c r="N291" s="42" t="s">
        <v>761</v>
      </c>
      <c r="O291" s="42" t="s">
        <v>761</v>
      </c>
      <c r="P291" s="42" t="s">
        <v>761</v>
      </c>
      <c r="Q291" s="42" t="s">
        <v>761</v>
      </c>
      <c r="R291" s="46" t="s">
        <v>770</v>
      </c>
      <c r="S291" s="47" t="s">
        <v>55</v>
      </c>
      <c r="T291" s="217"/>
    </row>
    <row r="292" spans="1:20" ht="97.5" customHeight="1" x14ac:dyDescent="0.35">
      <c r="A292" s="47" t="s">
        <v>23</v>
      </c>
      <c r="B292" s="47" t="s">
        <v>506</v>
      </c>
      <c r="C292" s="64" t="s">
        <v>23</v>
      </c>
      <c r="D292" s="60" t="str">
        <f t="shared" ref="D292:D326" si="10">IF(ISTEXT(L292),L292,L292+C292)</f>
        <v>Suspended</v>
      </c>
      <c r="E292" s="63" t="s">
        <v>761</v>
      </c>
      <c r="F292" s="32" t="s">
        <v>771</v>
      </c>
      <c r="G292" s="47" t="s">
        <v>46</v>
      </c>
      <c r="H292" s="44" t="s">
        <v>415</v>
      </c>
      <c r="I292" s="44" t="s">
        <v>761</v>
      </c>
      <c r="J292" s="45" t="s">
        <v>48</v>
      </c>
      <c r="K292" s="44" t="s">
        <v>49</v>
      </c>
      <c r="L292" s="42" t="s">
        <v>761</v>
      </c>
      <c r="M292" s="42" t="s">
        <v>79</v>
      </c>
      <c r="N292" s="42" t="s">
        <v>761</v>
      </c>
      <c r="O292" s="42" t="s">
        <v>761</v>
      </c>
      <c r="P292" s="42" t="s">
        <v>761</v>
      </c>
      <c r="Q292" s="42" t="s">
        <v>761</v>
      </c>
      <c r="R292" s="46" t="s">
        <v>772</v>
      </c>
      <c r="S292" s="47" t="s">
        <v>55</v>
      </c>
    </row>
    <row r="293" spans="1:20" ht="95.9" customHeight="1" x14ac:dyDescent="0.35">
      <c r="A293" s="47" t="s">
        <v>23</v>
      </c>
      <c r="B293" s="47" t="s">
        <v>506</v>
      </c>
      <c r="C293" s="64" t="s">
        <v>23</v>
      </c>
      <c r="D293" s="41" t="str">
        <f t="shared" si="10"/>
        <v>Suspended</v>
      </c>
      <c r="E293" s="63" t="s">
        <v>761</v>
      </c>
      <c r="F293" s="36" t="s">
        <v>773</v>
      </c>
      <c r="G293" s="43" t="s">
        <v>521</v>
      </c>
      <c r="H293" s="47" t="s">
        <v>305</v>
      </c>
      <c r="I293" s="43" t="s">
        <v>761</v>
      </c>
      <c r="J293" s="48" t="s">
        <v>84</v>
      </c>
      <c r="K293" s="44" t="s">
        <v>774</v>
      </c>
      <c r="L293" s="45" t="s">
        <v>761</v>
      </c>
      <c r="M293" s="44" t="s">
        <v>117</v>
      </c>
      <c r="N293" s="42" t="s">
        <v>761</v>
      </c>
      <c r="O293" s="44" t="s">
        <v>761</v>
      </c>
      <c r="P293" s="52" t="s">
        <v>761</v>
      </c>
      <c r="Q293" s="42" t="s">
        <v>761</v>
      </c>
      <c r="R293" s="46" t="s">
        <v>775</v>
      </c>
      <c r="S293" s="44" t="s">
        <v>55</v>
      </c>
    </row>
    <row r="294" spans="1:20" ht="95.9" customHeight="1" x14ac:dyDescent="0.35">
      <c r="A294" s="41" t="s">
        <v>23</v>
      </c>
      <c r="B294" s="47" t="s">
        <v>506</v>
      </c>
      <c r="C294" s="41" t="s">
        <v>23</v>
      </c>
      <c r="D294" s="60" t="str">
        <f t="shared" si="10"/>
        <v>Suspended</v>
      </c>
      <c r="E294" s="41" t="s">
        <v>761</v>
      </c>
      <c r="F294" s="32" t="s">
        <v>776</v>
      </c>
      <c r="G294" s="47" t="s">
        <v>46</v>
      </c>
      <c r="H294" s="47" t="s">
        <v>122</v>
      </c>
      <c r="I294" s="44" t="s">
        <v>761</v>
      </c>
      <c r="J294" s="44" t="s">
        <v>48</v>
      </c>
      <c r="K294" s="44" t="s">
        <v>49</v>
      </c>
      <c r="L294" s="45" t="s">
        <v>761</v>
      </c>
      <c r="M294" s="44" t="s">
        <v>51</v>
      </c>
      <c r="N294" s="42" t="s">
        <v>761</v>
      </c>
      <c r="O294" s="42" t="s">
        <v>761</v>
      </c>
      <c r="P294" s="42" t="s">
        <v>761</v>
      </c>
      <c r="Q294" s="42" t="s">
        <v>761</v>
      </c>
      <c r="R294" s="46" t="s">
        <v>777</v>
      </c>
      <c r="S294" s="47" t="s">
        <v>55</v>
      </c>
    </row>
    <row r="295" spans="1:20" ht="95.9" customHeight="1" x14ac:dyDescent="0.35">
      <c r="A295" s="41" t="s">
        <v>23</v>
      </c>
      <c r="B295" s="47" t="s">
        <v>506</v>
      </c>
      <c r="C295" s="41" t="s">
        <v>23</v>
      </c>
      <c r="D295" s="60" t="str">
        <f t="shared" si="10"/>
        <v>Suspended</v>
      </c>
      <c r="E295" s="41" t="s">
        <v>761</v>
      </c>
      <c r="F295" s="36" t="s">
        <v>778</v>
      </c>
      <c r="G295" s="43" t="s">
        <v>46</v>
      </c>
      <c r="H295" s="47" t="s">
        <v>254</v>
      </c>
      <c r="I295" s="44" t="s">
        <v>761</v>
      </c>
      <c r="J295" s="48" t="s">
        <v>48</v>
      </c>
      <c r="K295" s="44" t="s">
        <v>49</v>
      </c>
      <c r="L295" s="45" t="s">
        <v>761</v>
      </c>
      <c r="M295" s="44" t="s">
        <v>98</v>
      </c>
      <c r="N295" s="42" t="s">
        <v>761</v>
      </c>
      <c r="O295" s="42" t="s">
        <v>761</v>
      </c>
      <c r="P295" s="42" t="s">
        <v>761</v>
      </c>
      <c r="Q295" s="42" t="s">
        <v>761</v>
      </c>
      <c r="R295" s="46" t="s">
        <v>779</v>
      </c>
      <c r="S295" s="44" t="s">
        <v>55</v>
      </c>
    </row>
    <row r="296" spans="1:20" ht="92.15" customHeight="1" x14ac:dyDescent="0.35">
      <c r="A296" s="47" t="s">
        <v>23</v>
      </c>
      <c r="B296" s="47" t="s">
        <v>506</v>
      </c>
      <c r="C296" s="64" t="s">
        <v>23</v>
      </c>
      <c r="D296" s="60" t="str">
        <f t="shared" si="10"/>
        <v>Suspended</v>
      </c>
      <c r="E296" s="41" t="s">
        <v>761</v>
      </c>
      <c r="F296" s="32" t="s">
        <v>780</v>
      </c>
      <c r="G296" s="47" t="s">
        <v>46</v>
      </c>
      <c r="H296" s="63" t="s">
        <v>781</v>
      </c>
      <c r="I296" s="44" t="s">
        <v>761</v>
      </c>
      <c r="J296" s="45" t="s">
        <v>48</v>
      </c>
      <c r="K296" s="44" t="s">
        <v>49</v>
      </c>
      <c r="L296" s="42" t="s">
        <v>761</v>
      </c>
      <c r="M296" s="42" t="s">
        <v>51</v>
      </c>
      <c r="N296" s="42" t="s">
        <v>761</v>
      </c>
      <c r="O296" s="42" t="s">
        <v>761</v>
      </c>
      <c r="P296" s="42" t="s">
        <v>761</v>
      </c>
      <c r="Q296" s="42" t="s">
        <v>761</v>
      </c>
      <c r="R296" s="46" t="s">
        <v>782</v>
      </c>
      <c r="S296" s="47" t="s">
        <v>55</v>
      </c>
    </row>
    <row r="297" spans="1:20" ht="100.5" customHeight="1" x14ac:dyDescent="0.35">
      <c r="A297" s="47" t="s">
        <v>23</v>
      </c>
      <c r="B297" s="47" t="s">
        <v>506</v>
      </c>
      <c r="C297" s="41" t="s">
        <v>23</v>
      </c>
      <c r="D297" s="60" t="str">
        <f t="shared" si="10"/>
        <v>Suspended</v>
      </c>
      <c r="E297" s="41" t="s">
        <v>761</v>
      </c>
      <c r="F297" s="32" t="s">
        <v>783</v>
      </c>
      <c r="G297" s="42" t="s">
        <v>46</v>
      </c>
      <c r="H297" s="47" t="s">
        <v>57</v>
      </c>
      <c r="I297" s="44" t="s">
        <v>761</v>
      </c>
      <c r="J297" s="48" t="s">
        <v>48</v>
      </c>
      <c r="K297" s="44" t="s">
        <v>49</v>
      </c>
      <c r="L297" s="42" t="s">
        <v>761</v>
      </c>
      <c r="M297" s="42" t="s">
        <v>79</v>
      </c>
      <c r="N297" s="42" t="s">
        <v>761</v>
      </c>
      <c r="O297" s="42" t="s">
        <v>761</v>
      </c>
      <c r="P297" s="42" t="s">
        <v>761</v>
      </c>
      <c r="Q297" s="42" t="s">
        <v>761</v>
      </c>
      <c r="R297" s="46" t="s">
        <v>784</v>
      </c>
      <c r="S297" s="47" t="s">
        <v>55</v>
      </c>
    </row>
    <row r="298" spans="1:20" ht="79.400000000000006" customHeight="1" x14ac:dyDescent="0.35">
      <c r="A298" s="63" t="s">
        <v>23</v>
      </c>
      <c r="B298" s="44" t="s">
        <v>506</v>
      </c>
      <c r="C298" s="64" t="s">
        <v>23</v>
      </c>
      <c r="D298" s="41" t="str">
        <f t="shared" si="10"/>
        <v>Suspended</v>
      </c>
      <c r="E298" s="63" t="s">
        <v>761</v>
      </c>
      <c r="F298" s="36" t="s">
        <v>785</v>
      </c>
      <c r="G298" s="133" t="s">
        <v>247</v>
      </c>
      <c r="H298" s="47" t="s">
        <v>247</v>
      </c>
      <c r="I298" s="44" t="s">
        <v>761</v>
      </c>
      <c r="J298" s="48" t="s">
        <v>84</v>
      </c>
      <c r="K298" s="44" t="s">
        <v>666</v>
      </c>
      <c r="L298" s="42" t="s">
        <v>761</v>
      </c>
      <c r="M298" s="47" t="s">
        <v>117</v>
      </c>
      <c r="N298" s="42" t="s">
        <v>761</v>
      </c>
      <c r="O298" s="42" t="s">
        <v>761</v>
      </c>
      <c r="P298" s="42" t="s">
        <v>761</v>
      </c>
      <c r="Q298" s="42" t="s">
        <v>761</v>
      </c>
      <c r="R298" s="46" t="s">
        <v>786</v>
      </c>
      <c r="S298" s="44" t="s">
        <v>55</v>
      </c>
      <c r="T298" s="217"/>
    </row>
    <row r="299" spans="1:20" ht="84.75" customHeight="1" x14ac:dyDescent="0.35">
      <c r="A299" s="47" t="s">
        <v>23</v>
      </c>
      <c r="B299" s="47" t="s">
        <v>506</v>
      </c>
      <c r="C299" s="64" t="s">
        <v>23</v>
      </c>
      <c r="D299" s="93" t="str">
        <f t="shared" si="10"/>
        <v>Suspended</v>
      </c>
      <c r="E299" s="63" t="s">
        <v>761</v>
      </c>
      <c r="F299" s="33" t="s">
        <v>787</v>
      </c>
      <c r="G299" s="47" t="s">
        <v>46</v>
      </c>
      <c r="H299" s="44" t="s">
        <v>788</v>
      </c>
      <c r="I299" s="44" t="s">
        <v>761</v>
      </c>
      <c r="J299" s="45" t="s">
        <v>48</v>
      </c>
      <c r="K299" s="44" t="s">
        <v>49</v>
      </c>
      <c r="L299" s="42" t="s">
        <v>761</v>
      </c>
      <c r="M299" s="44" t="s">
        <v>761</v>
      </c>
      <c r="N299" s="42" t="s">
        <v>761</v>
      </c>
      <c r="O299" s="42" t="s">
        <v>761</v>
      </c>
      <c r="P299" s="42" t="s">
        <v>761</v>
      </c>
      <c r="Q299" s="42" t="s">
        <v>761</v>
      </c>
      <c r="R299" s="49" t="s">
        <v>789</v>
      </c>
      <c r="S299" s="47" t="s">
        <v>55</v>
      </c>
    </row>
    <row r="300" spans="1:20" ht="102" customHeight="1" x14ac:dyDescent="0.35">
      <c r="A300" s="47" t="s">
        <v>23</v>
      </c>
      <c r="B300" s="47" t="s">
        <v>506</v>
      </c>
      <c r="C300" s="64" t="s">
        <v>23</v>
      </c>
      <c r="D300" s="93" t="str">
        <f t="shared" si="10"/>
        <v>Suspended</v>
      </c>
      <c r="E300" s="63" t="s">
        <v>761</v>
      </c>
      <c r="F300" s="33" t="s">
        <v>790</v>
      </c>
      <c r="G300" s="47" t="s">
        <v>46</v>
      </c>
      <c r="H300" s="94" t="s">
        <v>64</v>
      </c>
      <c r="I300" s="44" t="s">
        <v>761</v>
      </c>
      <c r="J300" s="45" t="s">
        <v>48</v>
      </c>
      <c r="K300" s="44" t="s">
        <v>49</v>
      </c>
      <c r="L300" s="42" t="s">
        <v>761</v>
      </c>
      <c r="M300" s="44" t="s">
        <v>761</v>
      </c>
      <c r="N300" s="42" t="s">
        <v>761</v>
      </c>
      <c r="O300" s="42" t="s">
        <v>761</v>
      </c>
      <c r="P300" s="42" t="s">
        <v>761</v>
      </c>
      <c r="Q300" s="42" t="s">
        <v>761</v>
      </c>
      <c r="R300" s="46" t="s">
        <v>777</v>
      </c>
      <c r="S300" s="47" t="s">
        <v>55</v>
      </c>
    </row>
    <row r="301" spans="1:20" ht="108.75" customHeight="1" x14ac:dyDescent="0.35">
      <c r="A301" s="47" t="s">
        <v>23</v>
      </c>
      <c r="B301" s="47" t="s">
        <v>506</v>
      </c>
      <c r="C301" s="64" t="s">
        <v>23</v>
      </c>
      <c r="D301" s="69" t="str">
        <f t="shared" si="10"/>
        <v>Suspended</v>
      </c>
      <c r="E301" s="63" t="s">
        <v>761</v>
      </c>
      <c r="F301" s="33" t="s">
        <v>791</v>
      </c>
      <c r="G301" s="47" t="s">
        <v>46</v>
      </c>
      <c r="H301" s="94" t="s">
        <v>756</v>
      </c>
      <c r="I301" s="44" t="s">
        <v>761</v>
      </c>
      <c r="J301" s="44" t="s">
        <v>48</v>
      </c>
      <c r="K301" s="44" t="s">
        <v>49</v>
      </c>
      <c r="L301" s="42" t="s">
        <v>761</v>
      </c>
      <c r="M301" s="43" t="s">
        <v>761</v>
      </c>
      <c r="N301" s="42" t="s">
        <v>761</v>
      </c>
      <c r="O301" s="42" t="s">
        <v>761</v>
      </c>
      <c r="P301" s="42" t="s">
        <v>761</v>
      </c>
      <c r="Q301" s="42" t="s">
        <v>761</v>
      </c>
      <c r="R301" s="46" t="s">
        <v>792</v>
      </c>
      <c r="S301" s="47" t="s">
        <v>55</v>
      </c>
    </row>
    <row r="302" spans="1:20" ht="88.4" customHeight="1" x14ac:dyDescent="0.35">
      <c r="A302" s="47" t="s">
        <v>23</v>
      </c>
      <c r="B302" s="47" t="s">
        <v>506</v>
      </c>
      <c r="C302" s="60" t="s">
        <v>23</v>
      </c>
      <c r="D302" s="93" t="str">
        <f t="shared" si="10"/>
        <v>Suspended</v>
      </c>
      <c r="E302" s="60" t="s">
        <v>761</v>
      </c>
      <c r="F302" s="33" t="s">
        <v>793</v>
      </c>
      <c r="G302" s="43" t="s">
        <v>46</v>
      </c>
      <c r="H302" s="94" t="s">
        <v>158</v>
      </c>
      <c r="I302" s="44" t="s">
        <v>761</v>
      </c>
      <c r="J302" s="45" t="s">
        <v>48</v>
      </c>
      <c r="K302" s="44" t="s">
        <v>1966</v>
      </c>
      <c r="L302" s="42" t="s">
        <v>761</v>
      </c>
      <c r="M302" s="35" t="s">
        <v>51</v>
      </c>
      <c r="N302" s="42" t="s">
        <v>761</v>
      </c>
      <c r="O302" s="42" t="s">
        <v>761</v>
      </c>
      <c r="P302" s="42" t="s">
        <v>761</v>
      </c>
      <c r="Q302" s="42" t="s">
        <v>761</v>
      </c>
      <c r="R302" s="46" t="s">
        <v>777</v>
      </c>
      <c r="S302" s="47" t="s">
        <v>55</v>
      </c>
    </row>
    <row r="303" spans="1:20" ht="116.25" customHeight="1" x14ac:dyDescent="0.35">
      <c r="A303" s="47" t="s">
        <v>23</v>
      </c>
      <c r="B303" s="47" t="s">
        <v>506</v>
      </c>
      <c r="C303" s="60" t="s">
        <v>23</v>
      </c>
      <c r="D303" s="60" t="str">
        <f t="shared" si="10"/>
        <v>Suspended</v>
      </c>
      <c r="E303" s="60" t="s">
        <v>761</v>
      </c>
      <c r="F303" s="32" t="s">
        <v>794</v>
      </c>
      <c r="G303" s="162" t="s">
        <v>240</v>
      </c>
      <c r="H303" s="47" t="s">
        <v>258</v>
      </c>
      <c r="I303" s="44" t="s">
        <v>761</v>
      </c>
      <c r="J303" s="48" t="s">
        <v>84</v>
      </c>
      <c r="K303" s="44" t="s">
        <v>49</v>
      </c>
      <c r="L303" s="42" t="s">
        <v>761</v>
      </c>
      <c r="M303" s="42" t="s">
        <v>795</v>
      </c>
      <c r="N303" s="42" t="s">
        <v>761</v>
      </c>
      <c r="O303" s="42" t="s">
        <v>761</v>
      </c>
      <c r="P303" s="42" t="s">
        <v>761</v>
      </c>
      <c r="Q303" s="42" t="s">
        <v>761</v>
      </c>
      <c r="R303" s="49" t="s">
        <v>777</v>
      </c>
      <c r="S303" s="47" t="s">
        <v>55</v>
      </c>
    </row>
    <row r="304" spans="1:20" ht="133.5" customHeight="1" x14ac:dyDescent="0.35">
      <c r="A304" s="47" t="s">
        <v>23</v>
      </c>
      <c r="B304" s="47" t="s">
        <v>506</v>
      </c>
      <c r="C304" s="64" t="s">
        <v>23</v>
      </c>
      <c r="D304" s="93" t="str">
        <f t="shared" si="10"/>
        <v>Suspended</v>
      </c>
      <c r="E304" s="41" t="s">
        <v>761</v>
      </c>
      <c r="F304" s="32" t="s">
        <v>796</v>
      </c>
      <c r="G304" s="43" t="s">
        <v>46</v>
      </c>
      <c r="H304" s="86" t="s">
        <v>68</v>
      </c>
      <c r="I304" s="47" t="s">
        <v>761</v>
      </c>
      <c r="J304" s="45" t="s">
        <v>48</v>
      </c>
      <c r="K304" s="44" t="s">
        <v>49</v>
      </c>
      <c r="L304" s="44" t="s">
        <v>761</v>
      </c>
      <c r="M304" s="42" t="s">
        <v>51</v>
      </c>
      <c r="N304" s="42" t="s">
        <v>761</v>
      </c>
      <c r="O304" s="42" t="s">
        <v>761</v>
      </c>
      <c r="P304" s="42" t="s">
        <v>761</v>
      </c>
      <c r="Q304" s="42" t="s">
        <v>761</v>
      </c>
      <c r="R304" s="46" t="s">
        <v>797</v>
      </c>
      <c r="S304" s="47" t="s">
        <v>55</v>
      </c>
    </row>
    <row r="305" spans="1:20" ht="97.5" customHeight="1" x14ac:dyDescent="0.35">
      <c r="A305" s="47" t="s">
        <v>23</v>
      </c>
      <c r="B305" s="44" t="s">
        <v>506</v>
      </c>
      <c r="C305" s="64" t="s">
        <v>23</v>
      </c>
      <c r="D305" s="41" t="str">
        <f t="shared" si="10"/>
        <v>Suspended</v>
      </c>
      <c r="E305" s="63" t="s">
        <v>761</v>
      </c>
      <c r="F305" s="36" t="s">
        <v>798</v>
      </c>
      <c r="G305" s="43" t="s">
        <v>46</v>
      </c>
      <c r="H305" s="47" t="s">
        <v>198</v>
      </c>
      <c r="I305" s="44" t="s">
        <v>761</v>
      </c>
      <c r="J305" s="45" t="s">
        <v>48</v>
      </c>
      <c r="K305" s="44" t="s">
        <v>49</v>
      </c>
      <c r="L305" s="42" t="s">
        <v>761</v>
      </c>
      <c r="M305" s="43" t="s">
        <v>761</v>
      </c>
      <c r="N305" s="42" t="s">
        <v>761</v>
      </c>
      <c r="O305" s="42" t="s">
        <v>761</v>
      </c>
      <c r="P305" s="52" t="s">
        <v>761</v>
      </c>
      <c r="Q305" s="42" t="s">
        <v>761</v>
      </c>
      <c r="R305" s="46" t="s">
        <v>799</v>
      </c>
      <c r="S305" s="44" t="s">
        <v>55</v>
      </c>
    </row>
    <row r="306" spans="1:20" ht="92.15" customHeight="1" x14ac:dyDescent="0.35">
      <c r="A306" s="47" t="s">
        <v>23</v>
      </c>
      <c r="B306" s="47" t="s">
        <v>506</v>
      </c>
      <c r="C306" s="41" t="s">
        <v>23</v>
      </c>
      <c r="D306" s="41" t="str">
        <f t="shared" si="10"/>
        <v>Suspended</v>
      </c>
      <c r="E306" s="41" t="s">
        <v>761</v>
      </c>
      <c r="F306" s="189" t="s">
        <v>800</v>
      </c>
      <c r="G306" s="47" t="s">
        <v>46</v>
      </c>
      <c r="H306" s="44" t="s">
        <v>122</v>
      </c>
      <c r="I306" s="44" t="s">
        <v>761</v>
      </c>
      <c r="J306" s="45" t="s">
        <v>48</v>
      </c>
      <c r="K306" s="44" t="s">
        <v>49</v>
      </c>
      <c r="L306" s="42" t="s">
        <v>761</v>
      </c>
      <c r="M306" s="35" t="s">
        <v>79</v>
      </c>
      <c r="N306" s="42" t="s">
        <v>761</v>
      </c>
      <c r="O306" s="42" t="s">
        <v>761</v>
      </c>
      <c r="P306" s="52" t="s">
        <v>761</v>
      </c>
      <c r="Q306" s="42" t="s">
        <v>761</v>
      </c>
      <c r="R306" s="46" t="s">
        <v>799</v>
      </c>
      <c r="S306" s="47" t="s">
        <v>55</v>
      </c>
    </row>
    <row r="307" spans="1:20" ht="84.75" customHeight="1" x14ac:dyDescent="0.35">
      <c r="A307" s="47" t="s">
        <v>23</v>
      </c>
      <c r="B307" s="47" t="s">
        <v>506</v>
      </c>
      <c r="C307" s="41" t="s">
        <v>23</v>
      </c>
      <c r="D307" s="41" t="str">
        <f t="shared" si="10"/>
        <v>Suspended</v>
      </c>
      <c r="E307" s="41" t="s">
        <v>761</v>
      </c>
      <c r="F307" s="36" t="s">
        <v>801</v>
      </c>
      <c r="G307" s="43" t="s">
        <v>153</v>
      </c>
      <c r="H307" s="44" t="s">
        <v>716</v>
      </c>
      <c r="I307" s="47" t="s">
        <v>761</v>
      </c>
      <c r="J307" s="44" t="s">
        <v>84</v>
      </c>
      <c r="K307" s="44" t="s">
        <v>49</v>
      </c>
      <c r="L307" s="44" t="s">
        <v>761</v>
      </c>
      <c r="M307" s="42" t="s">
        <v>79</v>
      </c>
      <c r="N307" s="43" t="s">
        <v>761</v>
      </c>
      <c r="O307" s="43" t="s">
        <v>761</v>
      </c>
      <c r="P307" s="43" t="s">
        <v>761</v>
      </c>
      <c r="Q307" s="43" t="s">
        <v>761</v>
      </c>
      <c r="R307" s="46" t="s">
        <v>802</v>
      </c>
      <c r="S307" s="47" t="s">
        <v>55</v>
      </c>
    </row>
    <row r="308" spans="1:20" ht="98.25" customHeight="1" x14ac:dyDescent="0.35">
      <c r="A308" s="47" t="s">
        <v>23</v>
      </c>
      <c r="B308" s="47" t="s">
        <v>506</v>
      </c>
      <c r="C308" s="41" t="s">
        <v>23</v>
      </c>
      <c r="D308" s="41" t="str">
        <f t="shared" si="10"/>
        <v>Suspended</v>
      </c>
      <c r="E308" s="41" t="s">
        <v>761</v>
      </c>
      <c r="F308" s="37" t="s">
        <v>803</v>
      </c>
      <c r="G308" s="42" t="s">
        <v>46</v>
      </c>
      <c r="H308" s="47" t="s">
        <v>443</v>
      </c>
      <c r="I308" s="44" t="s">
        <v>761</v>
      </c>
      <c r="J308" s="45" t="s">
        <v>48</v>
      </c>
      <c r="K308" s="44" t="s">
        <v>49</v>
      </c>
      <c r="L308" s="42" t="s">
        <v>761</v>
      </c>
      <c r="M308" s="43" t="s">
        <v>761</v>
      </c>
      <c r="N308" s="42" t="s">
        <v>761</v>
      </c>
      <c r="O308" s="42" t="s">
        <v>761</v>
      </c>
      <c r="P308" s="52" t="s">
        <v>761</v>
      </c>
      <c r="Q308" s="42" t="s">
        <v>761</v>
      </c>
      <c r="R308" s="46" t="s">
        <v>804</v>
      </c>
      <c r="S308" s="47" t="s">
        <v>55</v>
      </c>
    </row>
    <row r="309" spans="1:20" ht="102" customHeight="1" x14ac:dyDescent="0.35">
      <c r="A309" s="47" t="s">
        <v>23</v>
      </c>
      <c r="B309" s="47" t="s">
        <v>506</v>
      </c>
      <c r="C309" s="64" t="s">
        <v>23</v>
      </c>
      <c r="D309" s="60" t="str">
        <f t="shared" si="10"/>
        <v>Suspended</v>
      </c>
      <c r="E309" s="41" t="s">
        <v>761</v>
      </c>
      <c r="F309" s="32" t="s">
        <v>805</v>
      </c>
      <c r="G309" s="47" t="s">
        <v>46</v>
      </c>
      <c r="H309" s="44" t="s">
        <v>122</v>
      </c>
      <c r="I309" s="44" t="s">
        <v>761</v>
      </c>
      <c r="J309" s="45" t="s">
        <v>48</v>
      </c>
      <c r="K309" s="44" t="s">
        <v>49</v>
      </c>
      <c r="L309" s="42" t="s">
        <v>761</v>
      </c>
      <c r="M309" s="42" t="s">
        <v>51</v>
      </c>
      <c r="N309" s="42" t="s">
        <v>761</v>
      </c>
      <c r="O309" s="42" t="s">
        <v>761</v>
      </c>
      <c r="P309" s="42" t="s">
        <v>761</v>
      </c>
      <c r="Q309" s="42" t="s">
        <v>761</v>
      </c>
      <c r="R309" s="46" t="s">
        <v>806</v>
      </c>
      <c r="S309" s="47" t="s">
        <v>55</v>
      </c>
    </row>
    <row r="310" spans="1:20" ht="87" customHeight="1" x14ac:dyDescent="0.35">
      <c r="A310" s="57" t="s">
        <v>23</v>
      </c>
      <c r="B310" s="47" t="s">
        <v>506</v>
      </c>
      <c r="C310" s="60" t="s">
        <v>23</v>
      </c>
      <c r="D310" s="60" t="str">
        <f t="shared" si="10"/>
        <v>Suspended</v>
      </c>
      <c r="E310" s="63" t="s">
        <v>761</v>
      </c>
      <c r="F310" s="32" t="s">
        <v>807</v>
      </c>
      <c r="G310" s="43" t="s">
        <v>46</v>
      </c>
      <c r="H310" s="44" t="s">
        <v>74</v>
      </c>
      <c r="I310" s="44" t="s">
        <v>761</v>
      </c>
      <c r="J310" s="45" t="s">
        <v>48</v>
      </c>
      <c r="K310" s="44" t="s">
        <v>49</v>
      </c>
      <c r="L310" s="42" t="s">
        <v>761</v>
      </c>
      <c r="M310" s="42" t="s">
        <v>79</v>
      </c>
      <c r="N310" s="42" t="s">
        <v>761</v>
      </c>
      <c r="O310" s="42" t="s">
        <v>761</v>
      </c>
      <c r="P310" s="42" t="s">
        <v>761</v>
      </c>
      <c r="Q310" s="42" t="s">
        <v>761</v>
      </c>
      <c r="R310" s="46" t="s">
        <v>808</v>
      </c>
      <c r="S310" s="47" t="s">
        <v>55</v>
      </c>
      <c r="T310" s="217"/>
    </row>
    <row r="311" spans="1:20" ht="95.9" customHeight="1" x14ac:dyDescent="0.35">
      <c r="A311" s="57" t="s">
        <v>23</v>
      </c>
      <c r="B311" s="47" t="s">
        <v>506</v>
      </c>
      <c r="C311" s="60" t="s">
        <v>23</v>
      </c>
      <c r="D311" s="60" t="str">
        <f t="shared" si="10"/>
        <v>Suspended</v>
      </c>
      <c r="E311" s="63" t="s">
        <v>761</v>
      </c>
      <c r="F311" s="32" t="s">
        <v>809</v>
      </c>
      <c r="G311" s="44" t="s">
        <v>110</v>
      </c>
      <c r="H311" s="44" t="s">
        <v>111</v>
      </c>
      <c r="I311" s="44" t="s">
        <v>761</v>
      </c>
      <c r="J311" s="45" t="s">
        <v>48</v>
      </c>
      <c r="K311" s="44" t="s">
        <v>49</v>
      </c>
      <c r="L311" s="42" t="s">
        <v>761</v>
      </c>
      <c r="M311" s="42" t="s">
        <v>596</v>
      </c>
      <c r="N311" s="42" t="s">
        <v>761</v>
      </c>
      <c r="O311" s="42" t="s">
        <v>761</v>
      </c>
      <c r="P311" s="42" t="s">
        <v>761</v>
      </c>
      <c r="Q311" s="42" t="s">
        <v>761</v>
      </c>
      <c r="R311" s="46" t="s">
        <v>810</v>
      </c>
      <c r="S311" s="47" t="s">
        <v>55</v>
      </c>
    </row>
    <row r="312" spans="1:20" ht="95.9" customHeight="1" x14ac:dyDescent="0.35">
      <c r="A312" s="47" t="s">
        <v>23</v>
      </c>
      <c r="B312" s="47" t="s">
        <v>506</v>
      </c>
      <c r="C312" s="57" t="s">
        <v>23</v>
      </c>
      <c r="D312" s="41" t="str">
        <f t="shared" si="10"/>
        <v>Suspended</v>
      </c>
      <c r="E312" s="155" t="s">
        <v>761</v>
      </c>
      <c r="F312" s="189" t="s">
        <v>811</v>
      </c>
      <c r="G312" s="47" t="s">
        <v>217</v>
      </c>
      <c r="H312" s="44" t="s">
        <v>345</v>
      </c>
      <c r="I312" s="44" t="s">
        <v>761</v>
      </c>
      <c r="J312" s="45" t="s">
        <v>165</v>
      </c>
      <c r="K312" s="44" t="s">
        <v>49</v>
      </c>
      <c r="L312" s="44" t="s">
        <v>761</v>
      </c>
      <c r="M312" s="42" t="s">
        <v>79</v>
      </c>
      <c r="N312" s="42" t="s">
        <v>761</v>
      </c>
      <c r="O312" s="42" t="s">
        <v>761</v>
      </c>
      <c r="P312" s="42" t="s">
        <v>761</v>
      </c>
      <c r="Q312" s="42" t="s">
        <v>761</v>
      </c>
      <c r="R312" s="46" t="s">
        <v>812</v>
      </c>
      <c r="S312" s="47" t="s">
        <v>55</v>
      </c>
    </row>
    <row r="313" spans="1:20" ht="95.9" customHeight="1" x14ac:dyDescent="0.35">
      <c r="A313" s="47" t="s">
        <v>23</v>
      </c>
      <c r="B313" s="47" t="s">
        <v>506</v>
      </c>
      <c r="C313" s="64" t="s">
        <v>23</v>
      </c>
      <c r="D313" s="60" t="str">
        <f t="shared" si="10"/>
        <v>Suspended</v>
      </c>
      <c r="E313" s="63" t="s">
        <v>761</v>
      </c>
      <c r="F313" s="32" t="s">
        <v>813</v>
      </c>
      <c r="G313" s="47" t="s">
        <v>429</v>
      </c>
      <c r="H313" s="44" t="s">
        <v>814</v>
      </c>
      <c r="I313" s="44" t="s">
        <v>761</v>
      </c>
      <c r="J313" s="45" t="s">
        <v>64</v>
      </c>
      <c r="K313" s="44" t="s">
        <v>64</v>
      </c>
      <c r="L313" s="42" t="s">
        <v>761</v>
      </c>
      <c r="M313" s="43" t="s">
        <v>761</v>
      </c>
      <c r="N313" s="42" t="s">
        <v>761</v>
      </c>
      <c r="O313" s="42" t="s">
        <v>761</v>
      </c>
      <c r="P313" s="42" t="s">
        <v>761</v>
      </c>
      <c r="Q313" s="42" t="s">
        <v>761</v>
      </c>
      <c r="R313" s="46" t="s">
        <v>815</v>
      </c>
      <c r="S313" s="47" t="s">
        <v>55</v>
      </c>
    </row>
    <row r="314" spans="1:20" ht="95.9" customHeight="1" x14ac:dyDescent="0.35">
      <c r="A314" s="47" t="s">
        <v>23</v>
      </c>
      <c r="B314" s="44" t="s">
        <v>506</v>
      </c>
      <c r="C314" s="64" t="s">
        <v>23</v>
      </c>
      <c r="D314" s="41" t="str">
        <f t="shared" si="10"/>
        <v>Suspended</v>
      </c>
      <c r="E314" s="41" t="s">
        <v>761</v>
      </c>
      <c r="F314" s="36" t="s">
        <v>816</v>
      </c>
      <c r="G314" s="43" t="s">
        <v>46</v>
      </c>
      <c r="H314" s="47" t="s">
        <v>122</v>
      </c>
      <c r="I314" s="43" t="s">
        <v>761</v>
      </c>
      <c r="J314" s="48" t="s">
        <v>48</v>
      </c>
      <c r="K314" s="44" t="s">
        <v>49</v>
      </c>
      <c r="L314" s="45" t="s">
        <v>761</v>
      </c>
      <c r="M314" s="43" t="s">
        <v>761</v>
      </c>
      <c r="N314" s="42" t="s">
        <v>761</v>
      </c>
      <c r="O314" s="42" t="s">
        <v>761</v>
      </c>
      <c r="P314" s="52" t="s">
        <v>761</v>
      </c>
      <c r="Q314" s="42" t="s">
        <v>761</v>
      </c>
      <c r="R314" s="46" t="s">
        <v>792</v>
      </c>
      <c r="S314" s="44" t="s">
        <v>55</v>
      </c>
    </row>
    <row r="315" spans="1:20" ht="134.25" customHeight="1" x14ac:dyDescent="0.35">
      <c r="A315" s="47" t="s">
        <v>23</v>
      </c>
      <c r="B315" s="47" t="s">
        <v>506</v>
      </c>
      <c r="C315" s="57" t="s">
        <v>23</v>
      </c>
      <c r="D315" s="69" t="str">
        <f t="shared" si="10"/>
        <v>Suspended</v>
      </c>
      <c r="E315" s="41" t="s">
        <v>761</v>
      </c>
      <c r="F315" s="33" t="s">
        <v>818</v>
      </c>
      <c r="G315" s="47" t="s">
        <v>189</v>
      </c>
      <c r="H315" s="94" t="s">
        <v>190</v>
      </c>
      <c r="I315" s="44" t="s">
        <v>761</v>
      </c>
      <c r="J315" s="48" t="s">
        <v>48</v>
      </c>
      <c r="K315" s="44" t="s">
        <v>49</v>
      </c>
      <c r="L315" s="42" t="s">
        <v>761</v>
      </c>
      <c r="M315" s="44" t="s">
        <v>117</v>
      </c>
      <c r="N315" s="44" t="s">
        <v>761</v>
      </c>
      <c r="O315" s="44" t="s">
        <v>761</v>
      </c>
      <c r="P315" s="44" t="s">
        <v>761</v>
      </c>
      <c r="Q315" s="44" t="s">
        <v>761</v>
      </c>
      <c r="R315" s="49" t="s">
        <v>799</v>
      </c>
      <c r="S315" s="44" t="s">
        <v>55</v>
      </c>
    </row>
    <row r="316" spans="1:20" ht="100.5" customHeight="1" x14ac:dyDescent="0.35">
      <c r="A316" s="246" t="s">
        <v>23</v>
      </c>
      <c r="B316" s="44" t="s">
        <v>506</v>
      </c>
      <c r="C316" s="41" t="s">
        <v>23</v>
      </c>
      <c r="D316" s="41" t="str">
        <f t="shared" si="10"/>
        <v>Suspended</v>
      </c>
      <c r="E316" s="66" t="s">
        <v>761</v>
      </c>
      <c r="F316" s="36" t="s">
        <v>819</v>
      </c>
      <c r="G316" s="47" t="s">
        <v>46</v>
      </c>
      <c r="H316" s="44" t="s">
        <v>122</v>
      </c>
      <c r="I316" s="44" t="s">
        <v>761</v>
      </c>
      <c r="J316" s="48" t="s">
        <v>64</v>
      </c>
      <c r="K316" s="44" t="s">
        <v>64</v>
      </c>
      <c r="L316" s="42" t="s">
        <v>761</v>
      </c>
      <c r="M316" s="44" t="s">
        <v>761</v>
      </c>
      <c r="N316" s="42" t="s">
        <v>761</v>
      </c>
      <c r="O316" s="42" t="s">
        <v>761</v>
      </c>
      <c r="P316" s="42" t="s">
        <v>761</v>
      </c>
      <c r="Q316" s="42" t="s">
        <v>761</v>
      </c>
      <c r="R316" s="49" t="s">
        <v>820</v>
      </c>
      <c r="S316" s="44" t="s">
        <v>55</v>
      </c>
    </row>
    <row r="317" spans="1:20" ht="86.25" customHeight="1" x14ac:dyDescent="0.35">
      <c r="A317" s="47" t="s">
        <v>23</v>
      </c>
      <c r="B317" s="44" t="s">
        <v>506</v>
      </c>
      <c r="C317" s="64" t="s">
        <v>23</v>
      </c>
      <c r="D317" s="41" t="str">
        <f t="shared" si="10"/>
        <v>Suspended</v>
      </c>
      <c r="E317" s="63" t="s">
        <v>761</v>
      </c>
      <c r="F317" s="37" t="s">
        <v>821</v>
      </c>
      <c r="G317" s="47" t="s">
        <v>89</v>
      </c>
      <c r="H317" s="44" t="s">
        <v>411</v>
      </c>
      <c r="I317" s="44" t="s">
        <v>761</v>
      </c>
      <c r="J317" s="48" t="s">
        <v>64</v>
      </c>
      <c r="K317" s="44" t="s">
        <v>64</v>
      </c>
      <c r="L317" s="42" t="s">
        <v>761</v>
      </c>
      <c r="M317" s="44" t="s">
        <v>761</v>
      </c>
      <c r="N317" s="42" t="s">
        <v>761</v>
      </c>
      <c r="O317" s="42" t="s">
        <v>761</v>
      </c>
      <c r="P317" s="42" t="s">
        <v>761</v>
      </c>
      <c r="Q317" s="42" t="s">
        <v>761</v>
      </c>
      <c r="R317" s="46" t="s">
        <v>777</v>
      </c>
      <c r="S317" s="44" t="s">
        <v>120</v>
      </c>
    </row>
    <row r="318" spans="1:20" ht="92.15" customHeight="1" x14ac:dyDescent="0.35">
      <c r="A318" s="47" t="s">
        <v>23</v>
      </c>
      <c r="B318" s="44" t="s">
        <v>506</v>
      </c>
      <c r="C318" s="64" t="s">
        <v>23</v>
      </c>
      <c r="D318" s="41" t="str">
        <f t="shared" si="10"/>
        <v>Suspended</v>
      </c>
      <c r="E318" s="63" t="s">
        <v>761</v>
      </c>
      <c r="F318" s="32" t="s">
        <v>822</v>
      </c>
      <c r="G318" s="47" t="s">
        <v>64</v>
      </c>
      <c r="H318" s="44" t="s">
        <v>64</v>
      </c>
      <c r="I318" s="44" t="s">
        <v>761</v>
      </c>
      <c r="J318" s="48" t="s">
        <v>64</v>
      </c>
      <c r="K318" s="44" t="s">
        <v>64</v>
      </c>
      <c r="L318" s="42" t="s">
        <v>761</v>
      </c>
      <c r="M318" s="44" t="s">
        <v>761</v>
      </c>
      <c r="N318" s="42" t="s">
        <v>761</v>
      </c>
      <c r="O318" s="42" t="s">
        <v>761</v>
      </c>
      <c r="P318" s="42" t="s">
        <v>761</v>
      </c>
      <c r="Q318" s="42" t="s">
        <v>761</v>
      </c>
      <c r="R318" s="46" t="s">
        <v>823</v>
      </c>
      <c r="S318" s="44" t="s">
        <v>55</v>
      </c>
    </row>
    <row r="319" spans="1:20" ht="118.5" customHeight="1" x14ac:dyDescent="0.35">
      <c r="A319" s="47" t="s">
        <v>23</v>
      </c>
      <c r="B319" s="44" t="s">
        <v>506</v>
      </c>
      <c r="C319" s="60" t="s">
        <v>23</v>
      </c>
      <c r="D319" s="93" t="str">
        <f t="shared" si="10"/>
        <v>Suspended</v>
      </c>
      <c r="E319" s="64" t="s">
        <v>761</v>
      </c>
      <c r="F319" s="37" t="s">
        <v>824</v>
      </c>
      <c r="G319" s="47" t="s">
        <v>46</v>
      </c>
      <c r="H319" s="94" t="s">
        <v>63</v>
      </c>
      <c r="I319" s="44" t="s">
        <v>761</v>
      </c>
      <c r="J319" s="48" t="s">
        <v>64</v>
      </c>
      <c r="K319" s="44" t="s">
        <v>64</v>
      </c>
      <c r="L319" s="42" t="s">
        <v>761</v>
      </c>
      <c r="M319" s="44" t="s">
        <v>761</v>
      </c>
      <c r="N319" s="42" t="s">
        <v>761</v>
      </c>
      <c r="O319" s="42" t="s">
        <v>761</v>
      </c>
      <c r="P319" s="42" t="s">
        <v>761</v>
      </c>
      <c r="Q319" s="42" t="s">
        <v>761</v>
      </c>
      <c r="R319" s="49" t="s">
        <v>777</v>
      </c>
      <c r="S319" s="44" t="s">
        <v>55</v>
      </c>
    </row>
    <row r="320" spans="1:20" ht="107.25" customHeight="1" x14ac:dyDescent="0.35">
      <c r="A320" s="47" t="s">
        <v>23</v>
      </c>
      <c r="B320" s="44" t="s">
        <v>506</v>
      </c>
      <c r="C320" s="41" t="s">
        <v>23</v>
      </c>
      <c r="D320" s="60" t="str">
        <f t="shared" si="10"/>
        <v>Suspended</v>
      </c>
      <c r="E320" s="41" t="s">
        <v>761</v>
      </c>
      <c r="F320" s="32" t="s">
        <v>825</v>
      </c>
      <c r="G320" s="47" t="s">
        <v>240</v>
      </c>
      <c r="H320" s="44" t="s">
        <v>538</v>
      </c>
      <c r="I320" s="44" t="s">
        <v>761</v>
      </c>
      <c r="J320" s="48" t="s">
        <v>64</v>
      </c>
      <c r="K320" s="44" t="s">
        <v>64</v>
      </c>
      <c r="L320" s="42" t="s">
        <v>761</v>
      </c>
      <c r="M320" s="44" t="s">
        <v>761</v>
      </c>
      <c r="N320" s="42" t="s">
        <v>761</v>
      </c>
      <c r="O320" s="42" t="s">
        <v>761</v>
      </c>
      <c r="P320" s="42" t="s">
        <v>761</v>
      </c>
      <c r="Q320" s="42" t="s">
        <v>761</v>
      </c>
      <c r="R320" s="46" t="s">
        <v>826</v>
      </c>
      <c r="S320" s="44" t="s">
        <v>55</v>
      </c>
    </row>
    <row r="321" spans="1:20" ht="122.25" customHeight="1" x14ac:dyDescent="0.35">
      <c r="A321" s="47" t="s">
        <v>23</v>
      </c>
      <c r="B321" s="47" t="s">
        <v>506</v>
      </c>
      <c r="C321" s="64" t="s">
        <v>23</v>
      </c>
      <c r="D321" s="60" t="str">
        <f t="shared" si="10"/>
        <v>Suspended</v>
      </c>
      <c r="E321" s="192" t="s">
        <v>761</v>
      </c>
      <c r="F321" s="32" t="s">
        <v>829</v>
      </c>
      <c r="G321" s="47" t="s">
        <v>46</v>
      </c>
      <c r="H321" s="44" t="s">
        <v>122</v>
      </c>
      <c r="I321" s="44" t="s">
        <v>761</v>
      </c>
      <c r="J321" s="48" t="s">
        <v>64</v>
      </c>
      <c r="K321" s="44" t="s">
        <v>64</v>
      </c>
      <c r="L321" s="42" t="s">
        <v>761</v>
      </c>
      <c r="M321" s="44" t="s">
        <v>51</v>
      </c>
      <c r="N321" s="42" t="s">
        <v>761</v>
      </c>
      <c r="O321" s="42" t="s">
        <v>761</v>
      </c>
      <c r="P321" s="42" t="s">
        <v>761</v>
      </c>
      <c r="Q321" s="42" t="s">
        <v>761</v>
      </c>
      <c r="R321" s="49" t="s">
        <v>828</v>
      </c>
      <c r="S321" s="44" t="s">
        <v>55</v>
      </c>
    </row>
    <row r="322" spans="1:20" ht="88.4" customHeight="1" x14ac:dyDescent="0.35">
      <c r="A322" s="47" t="s">
        <v>23</v>
      </c>
      <c r="B322" s="44" t="s">
        <v>506</v>
      </c>
      <c r="C322" s="41" t="s">
        <v>23</v>
      </c>
      <c r="D322" s="69" t="str">
        <f t="shared" si="10"/>
        <v>Suspended</v>
      </c>
      <c r="E322" s="41" t="s">
        <v>761</v>
      </c>
      <c r="F322" s="33" t="s">
        <v>830</v>
      </c>
      <c r="G322" s="47" t="s">
        <v>71</v>
      </c>
      <c r="H322" s="94" t="s">
        <v>283</v>
      </c>
      <c r="I322" s="44" t="s">
        <v>761</v>
      </c>
      <c r="J322" s="48" t="s">
        <v>64</v>
      </c>
      <c r="K322" s="44" t="s">
        <v>64</v>
      </c>
      <c r="L322" s="42" t="s">
        <v>761</v>
      </c>
      <c r="M322" s="44" t="s">
        <v>761</v>
      </c>
      <c r="N322" s="42" t="s">
        <v>761</v>
      </c>
      <c r="O322" s="42" t="s">
        <v>761</v>
      </c>
      <c r="P322" s="42" t="s">
        <v>761</v>
      </c>
      <c r="Q322" s="42" t="s">
        <v>761</v>
      </c>
      <c r="R322" s="46" t="s">
        <v>808</v>
      </c>
      <c r="S322" s="44" t="s">
        <v>55</v>
      </c>
    </row>
    <row r="323" spans="1:20" ht="99.65" customHeight="1" x14ac:dyDescent="0.35">
      <c r="A323" s="47" t="s">
        <v>23</v>
      </c>
      <c r="B323" s="44" t="s">
        <v>506</v>
      </c>
      <c r="C323" s="64" t="s">
        <v>23</v>
      </c>
      <c r="D323" s="93" t="str">
        <f t="shared" si="10"/>
        <v>Suspended</v>
      </c>
      <c r="E323" s="192" t="s">
        <v>761</v>
      </c>
      <c r="F323" s="33" t="s">
        <v>831</v>
      </c>
      <c r="G323" s="47" t="s">
        <v>46</v>
      </c>
      <c r="H323" s="94" t="s">
        <v>185</v>
      </c>
      <c r="I323" s="44" t="s">
        <v>761</v>
      </c>
      <c r="J323" s="48" t="s">
        <v>64</v>
      </c>
      <c r="K323" s="44" t="s">
        <v>64</v>
      </c>
      <c r="L323" s="42" t="s">
        <v>761</v>
      </c>
      <c r="M323" s="44" t="s">
        <v>761</v>
      </c>
      <c r="N323" s="42" t="s">
        <v>761</v>
      </c>
      <c r="O323" s="42" t="s">
        <v>761</v>
      </c>
      <c r="P323" s="42" t="s">
        <v>761</v>
      </c>
      <c r="Q323" s="42" t="s">
        <v>761</v>
      </c>
      <c r="R323" s="49" t="s">
        <v>789</v>
      </c>
      <c r="S323" s="44" t="s">
        <v>55</v>
      </c>
      <c r="T323" s="217"/>
    </row>
    <row r="324" spans="1:20" ht="123" customHeight="1" x14ac:dyDescent="0.35">
      <c r="A324" s="47" t="s">
        <v>23</v>
      </c>
      <c r="B324" s="47" t="s">
        <v>506</v>
      </c>
      <c r="C324" s="57" t="s">
        <v>23</v>
      </c>
      <c r="D324" s="41" t="str">
        <f t="shared" si="10"/>
        <v>Suspended</v>
      </c>
      <c r="E324" s="57" t="s">
        <v>761</v>
      </c>
      <c r="F324" s="33" t="s">
        <v>832</v>
      </c>
      <c r="G324" s="47" t="s">
        <v>46</v>
      </c>
      <c r="H324" s="94" t="s">
        <v>198</v>
      </c>
      <c r="I324" s="44" t="s">
        <v>761</v>
      </c>
      <c r="J324" s="48" t="s">
        <v>48</v>
      </c>
      <c r="K324" s="44" t="s">
        <v>49</v>
      </c>
      <c r="L324" s="42" t="s">
        <v>761</v>
      </c>
      <c r="M324" s="42" t="s">
        <v>58</v>
      </c>
      <c r="N324" s="42" t="s">
        <v>761</v>
      </c>
      <c r="O324" s="42" t="s">
        <v>761</v>
      </c>
      <c r="P324" s="42" t="s">
        <v>761</v>
      </c>
      <c r="Q324" s="42" t="s">
        <v>761</v>
      </c>
      <c r="R324" s="46" t="s">
        <v>833</v>
      </c>
      <c r="S324" s="44" t="s">
        <v>55</v>
      </c>
    </row>
    <row r="325" spans="1:20" ht="96" customHeight="1" x14ac:dyDescent="0.35">
      <c r="A325" s="47" t="s">
        <v>23</v>
      </c>
      <c r="B325" s="47" t="s">
        <v>137</v>
      </c>
      <c r="C325" s="64" t="s">
        <v>23</v>
      </c>
      <c r="D325" s="41" t="str">
        <f t="shared" si="10"/>
        <v>Suspended</v>
      </c>
      <c r="E325" s="60" t="s">
        <v>761</v>
      </c>
      <c r="F325" s="32" t="s">
        <v>1836</v>
      </c>
      <c r="G325" s="47" t="s">
        <v>46</v>
      </c>
      <c r="H325" s="44" t="s">
        <v>788</v>
      </c>
      <c r="I325" s="44" t="s">
        <v>761</v>
      </c>
      <c r="J325" s="48" t="s">
        <v>48</v>
      </c>
      <c r="K325" s="44" t="s">
        <v>49</v>
      </c>
      <c r="L325" s="42" t="s">
        <v>761</v>
      </c>
      <c r="M325" s="44" t="s">
        <v>761</v>
      </c>
      <c r="N325" s="42" t="s">
        <v>761</v>
      </c>
      <c r="O325" s="42" t="s">
        <v>761</v>
      </c>
      <c r="P325" s="42" t="s">
        <v>761</v>
      </c>
      <c r="Q325" s="42" t="s">
        <v>761</v>
      </c>
      <c r="R325" s="46" t="s">
        <v>1936</v>
      </c>
      <c r="S325" s="47" t="s">
        <v>55</v>
      </c>
    </row>
    <row r="326" spans="1:20" ht="96" customHeight="1" x14ac:dyDescent="0.35">
      <c r="A326" s="47" t="s">
        <v>23</v>
      </c>
      <c r="B326" s="47" t="s">
        <v>137</v>
      </c>
      <c r="C326" s="64" t="s">
        <v>23</v>
      </c>
      <c r="D326" s="41" t="str">
        <f t="shared" si="10"/>
        <v>Suspended</v>
      </c>
      <c r="E326" s="60" t="s">
        <v>761</v>
      </c>
      <c r="F326" s="32" t="s">
        <v>1835</v>
      </c>
      <c r="G326" s="47" t="s">
        <v>46</v>
      </c>
      <c r="H326" s="44" t="s">
        <v>122</v>
      </c>
      <c r="I326" s="44" t="s">
        <v>761</v>
      </c>
      <c r="J326" s="48" t="s">
        <v>48</v>
      </c>
      <c r="K326" s="44" t="s">
        <v>49</v>
      </c>
      <c r="L326" s="42" t="s">
        <v>761</v>
      </c>
      <c r="M326" s="44" t="s">
        <v>761</v>
      </c>
      <c r="N326" s="42" t="s">
        <v>761</v>
      </c>
      <c r="O326" s="42" t="s">
        <v>761</v>
      </c>
      <c r="P326" s="42" t="s">
        <v>761</v>
      </c>
      <c r="Q326" s="42" t="s">
        <v>761</v>
      </c>
      <c r="R326" s="46" t="s">
        <v>1937</v>
      </c>
      <c r="S326" s="47" t="s">
        <v>55</v>
      </c>
    </row>
    <row r="327" spans="1:20" ht="96" customHeight="1" x14ac:dyDescent="0.35">
      <c r="A327" s="47" t="s">
        <v>23</v>
      </c>
      <c r="B327" s="47" t="s">
        <v>137</v>
      </c>
      <c r="C327" s="64" t="s">
        <v>23</v>
      </c>
      <c r="D327" s="41" t="str">
        <f>IF(ISTEXT(L327),L327,L327+C327)</f>
        <v>Suspended</v>
      </c>
      <c r="E327" s="60" t="s">
        <v>761</v>
      </c>
      <c r="F327" s="32" t="s">
        <v>1833</v>
      </c>
      <c r="G327" s="47" t="s">
        <v>64</v>
      </c>
      <c r="H327" s="44" t="s">
        <v>64</v>
      </c>
      <c r="I327" s="44" t="s">
        <v>761</v>
      </c>
      <c r="J327" s="45" t="s">
        <v>64</v>
      </c>
      <c r="K327" s="44" t="s">
        <v>64</v>
      </c>
      <c r="L327" s="42" t="s">
        <v>761</v>
      </c>
      <c r="M327" s="44" t="s">
        <v>761</v>
      </c>
      <c r="N327" s="42" t="s">
        <v>761</v>
      </c>
      <c r="O327" s="42" t="s">
        <v>761</v>
      </c>
      <c r="P327" s="42" t="s">
        <v>761</v>
      </c>
      <c r="Q327" s="42" t="s">
        <v>761</v>
      </c>
      <c r="R327" s="46" t="s">
        <v>1938</v>
      </c>
      <c r="S327" s="47" t="s">
        <v>55</v>
      </c>
    </row>
    <row r="328" spans="1:20" ht="96" customHeight="1" x14ac:dyDescent="0.35">
      <c r="A328" s="47" t="s">
        <v>23</v>
      </c>
      <c r="B328" s="47" t="s">
        <v>137</v>
      </c>
      <c r="C328" s="64" t="s">
        <v>23</v>
      </c>
      <c r="D328" s="41" t="str">
        <f>IF(ISTEXT(L328),L328,L328+C328)</f>
        <v>Suspended</v>
      </c>
      <c r="E328" s="60" t="s">
        <v>761</v>
      </c>
      <c r="F328" s="32" t="s">
        <v>1828</v>
      </c>
      <c r="G328" s="47" t="s">
        <v>46</v>
      </c>
      <c r="H328" s="44" t="s">
        <v>145</v>
      </c>
      <c r="I328" s="44" t="s">
        <v>761</v>
      </c>
      <c r="J328" s="45" t="s">
        <v>48</v>
      </c>
      <c r="K328" s="44" t="s">
        <v>1966</v>
      </c>
      <c r="L328" s="42" t="s">
        <v>761</v>
      </c>
      <c r="M328" s="44" t="s">
        <v>761</v>
      </c>
      <c r="N328" s="42" t="s">
        <v>761</v>
      </c>
      <c r="O328" s="42" t="s">
        <v>761</v>
      </c>
      <c r="P328" s="42" t="s">
        <v>761</v>
      </c>
      <c r="Q328" s="42" t="s">
        <v>761</v>
      </c>
      <c r="R328" s="46" t="s">
        <v>808</v>
      </c>
      <c r="S328" s="47" t="s">
        <v>55</v>
      </c>
    </row>
    <row r="329" spans="1:20" ht="96" customHeight="1" x14ac:dyDescent="0.35">
      <c r="A329" s="47" t="s">
        <v>23</v>
      </c>
      <c r="B329" s="47" t="s">
        <v>137</v>
      </c>
      <c r="C329" s="64" t="s">
        <v>23</v>
      </c>
      <c r="D329" s="41" t="str">
        <f>IF(ISTEXT(L329),L329,L329+C329)</f>
        <v>Suspended</v>
      </c>
      <c r="E329" s="60" t="s">
        <v>761</v>
      </c>
      <c r="F329" s="32" t="s">
        <v>1827</v>
      </c>
      <c r="G329" s="47" t="s">
        <v>46</v>
      </c>
      <c r="H329" s="44" t="s">
        <v>122</v>
      </c>
      <c r="I329" s="44" t="s">
        <v>761</v>
      </c>
      <c r="J329" s="45" t="s">
        <v>48</v>
      </c>
      <c r="K329" s="44" t="s">
        <v>1966</v>
      </c>
      <c r="L329" s="42" t="s">
        <v>761</v>
      </c>
      <c r="M329" s="44" t="s">
        <v>761</v>
      </c>
      <c r="N329" s="42" t="s">
        <v>761</v>
      </c>
      <c r="O329" s="42" t="s">
        <v>761</v>
      </c>
      <c r="P329" s="42" t="s">
        <v>761</v>
      </c>
      <c r="Q329" s="42" t="s">
        <v>761</v>
      </c>
      <c r="R329" s="46" t="s">
        <v>777</v>
      </c>
      <c r="S329" s="47" t="s">
        <v>55</v>
      </c>
    </row>
    <row r="330" spans="1:20" ht="96" customHeight="1" x14ac:dyDescent="0.35">
      <c r="A330" s="47" t="s">
        <v>23</v>
      </c>
      <c r="B330" s="47" t="s">
        <v>137</v>
      </c>
      <c r="C330" s="64" t="s">
        <v>23</v>
      </c>
      <c r="D330" s="41" t="str">
        <f>IF(ISTEXT(L330),L330,L330+C330)</f>
        <v>Suspended</v>
      </c>
      <c r="E330" s="60" t="s">
        <v>761</v>
      </c>
      <c r="F330" s="32" t="s">
        <v>1826</v>
      </c>
      <c r="G330" s="47" t="s">
        <v>46</v>
      </c>
      <c r="H330" s="44" t="s">
        <v>312</v>
      </c>
      <c r="I330" s="44" t="s">
        <v>761</v>
      </c>
      <c r="J330" s="45" t="s">
        <v>48</v>
      </c>
      <c r="K330" s="44" t="s">
        <v>1966</v>
      </c>
      <c r="L330" s="42" t="s">
        <v>761</v>
      </c>
      <c r="M330" s="44" t="s">
        <v>761</v>
      </c>
      <c r="N330" s="42" t="s">
        <v>761</v>
      </c>
      <c r="O330" s="42" t="s">
        <v>761</v>
      </c>
      <c r="P330" s="42" t="s">
        <v>761</v>
      </c>
      <c r="Q330" s="42" t="s">
        <v>761</v>
      </c>
      <c r="R330" s="46" t="s">
        <v>777</v>
      </c>
      <c r="S330" s="47" t="s">
        <v>55</v>
      </c>
    </row>
    <row r="331" spans="1:20" ht="96" customHeight="1" x14ac:dyDescent="0.35">
      <c r="A331" s="47" t="s">
        <v>23</v>
      </c>
      <c r="B331" s="47" t="s">
        <v>137</v>
      </c>
      <c r="C331" s="64" t="s">
        <v>23</v>
      </c>
      <c r="D331" s="41" t="str">
        <f t="shared" ref="D331:D337" si="11">IF(ISTEXT(L331),L331,L331+C331)</f>
        <v>Suspended</v>
      </c>
      <c r="E331" s="60" t="s">
        <v>761</v>
      </c>
      <c r="F331" s="32" t="s">
        <v>1824</v>
      </c>
      <c r="G331" s="47" t="s">
        <v>149</v>
      </c>
      <c r="H331" s="44" t="s">
        <v>150</v>
      </c>
      <c r="I331" s="44" t="s">
        <v>761</v>
      </c>
      <c r="J331" s="45" t="s">
        <v>64</v>
      </c>
      <c r="K331" s="44" t="s">
        <v>64</v>
      </c>
      <c r="L331" s="42" t="s">
        <v>761</v>
      </c>
      <c r="M331" s="44" t="s">
        <v>761</v>
      </c>
      <c r="N331" s="42" t="s">
        <v>761</v>
      </c>
      <c r="O331" s="42" t="s">
        <v>761</v>
      </c>
      <c r="P331" s="42" t="s">
        <v>761</v>
      </c>
      <c r="Q331" s="42" t="s">
        <v>761</v>
      </c>
      <c r="R331" s="46" t="s">
        <v>808</v>
      </c>
      <c r="S331" s="47" t="s">
        <v>55</v>
      </c>
    </row>
    <row r="332" spans="1:20" ht="96" customHeight="1" x14ac:dyDescent="0.35">
      <c r="A332" s="47" t="s">
        <v>23</v>
      </c>
      <c r="B332" s="47" t="s">
        <v>137</v>
      </c>
      <c r="C332" s="64" t="s">
        <v>23</v>
      </c>
      <c r="D332" s="41" t="str">
        <f t="shared" si="11"/>
        <v>Suspended</v>
      </c>
      <c r="E332" s="60" t="s">
        <v>761</v>
      </c>
      <c r="F332" s="32" t="s">
        <v>1823</v>
      </c>
      <c r="G332" s="47" t="s">
        <v>46</v>
      </c>
      <c r="H332" s="44" t="s">
        <v>122</v>
      </c>
      <c r="I332" s="44" t="s">
        <v>761</v>
      </c>
      <c r="J332" s="45" t="s">
        <v>48</v>
      </c>
      <c r="K332" s="44" t="s">
        <v>1966</v>
      </c>
      <c r="L332" s="42" t="s">
        <v>761</v>
      </c>
      <c r="M332" s="44" t="s">
        <v>761</v>
      </c>
      <c r="N332" s="42" t="s">
        <v>761</v>
      </c>
      <c r="O332" s="42" t="s">
        <v>761</v>
      </c>
      <c r="P332" s="42" t="s">
        <v>761</v>
      </c>
      <c r="Q332" s="42" t="s">
        <v>761</v>
      </c>
      <c r="R332" s="46" t="s">
        <v>792</v>
      </c>
      <c r="S332" s="47" t="s">
        <v>55</v>
      </c>
    </row>
    <row r="333" spans="1:20" ht="96" customHeight="1" x14ac:dyDescent="0.35">
      <c r="A333" s="47" t="s">
        <v>23</v>
      </c>
      <c r="B333" s="47" t="s">
        <v>137</v>
      </c>
      <c r="C333" s="64" t="s">
        <v>23</v>
      </c>
      <c r="D333" s="41" t="str">
        <f t="shared" si="11"/>
        <v>Suspended</v>
      </c>
      <c r="E333" s="60" t="s">
        <v>761</v>
      </c>
      <c r="F333" s="32" t="s">
        <v>1822</v>
      </c>
      <c r="G333" s="47" t="s">
        <v>64</v>
      </c>
      <c r="H333" s="44" t="s">
        <v>64</v>
      </c>
      <c r="I333" s="44" t="s">
        <v>761</v>
      </c>
      <c r="J333" s="45" t="s">
        <v>64</v>
      </c>
      <c r="K333" s="44" t="s">
        <v>64</v>
      </c>
      <c r="L333" s="42" t="s">
        <v>761</v>
      </c>
      <c r="M333" s="44" t="s">
        <v>761</v>
      </c>
      <c r="N333" s="42" t="s">
        <v>761</v>
      </c>
      <c r="O333" s="42" t="s">
        <v>761</v>
      </c>
      <c r="P333" s="42" t="s">
        <v>761</v>
      </c>
      <c r="Q333" s="42" t="s">
        <v>761</v>
      </c>
      <c r="R333" s="46" t="s">
        <v>761</v>
      </c>
      <c r="S333" s="47" t="s">
        <v>55</v>
      </c>
    </row>
    <row r="334" spans="1:20" ht="96" customHeight="1" x14ac:dyDescent="0.35">
      <c r="A334" s="47" t="s">
        <v>23</v>
      </c>
      <c r="B334" s="47" t="s">
        <v>137</v>
      </c>
      <c r="C334" s="64" t="s">
        <v>23</v>
      </c>
      <c r="D334" s="41" t="str">
        <f t="shared" si="11"/>
        <v>Suspended</v>
      </c>
      <c r="E334" s="60" t="s">
        <v>761</v>
      </c>
      <c r="F334" s="32" t="s">
        <v>1820</v>
      </c>
      <c r="G334" s="47" t="s">
        <v>64</v>
      </c>
      <c r="H334" s="44" t="s">
        <v>64</v>
      </c>
      <c r="I334" s="44" t="s">
        <v>761</v>
      </c>
      <c r="J334" s="45" t="s">
        <v>64</v>
      </c>
      <c r="K334" s="44" t="s">
        <v>64</v>
      </c>
      <c r="L334" s="42" t="s">
        <v>761</v>
      </c>
      <c r="M334" s="44" t="s">
        <v>761</v>
      </c>
      <c r="N334" s="42" t="s">
        <v>761</v>
      </c>
      <c r="O334" s="42" t="s">
        <v>761</v>
      </c>
      <c r="P334" s="42" t="s">
        <v>761</v>
      </c>
      <c r="Q334" s="42" t="s">
        <v>761</v>
      </c>
      <c r="R334" s="46" t="s">
        <v>808</v>
      </c>
      <c r="S334" s="47" t="s">
        <v>55</v>
      </c>
    </row>
    <row r="335" spans="1:20" ht="96" customHeight="1" x14ac:dyDescent="0.35">
      <c r="A335" s="47" t="s">
        <v>23</v>
      </c>
      <c r="B335" s="47" t="s">
        <v>137</v>
      </c>
      <c r="C335" s="64" t="s">
        <v>23</v>
      </c>
      <c r="D335" s="41" t="str">
        <f t="shared" si="11"/>
        <v>Suspended</v>
      </c>
      <c r="E335" s="60" t="s">
        <v>761</v>
      </c>
      <c r="F335" s="32" t="s">
        <v>1790</v>
      </c>
      <c r="G335" s="47" t="s">
        <v>46</v>
      </c>
      <c r="H335" s="44" t="s">
        <v>122</v>
      </c>
      <c r="I335" s="44" t="s">
        <v>761</v>
      </c>
      <c r="J335" s="45" t="s">
        <v>48</v>
      </c>
      <c r="K335" s="44" t="s">
        <v>1966</v>
      </c>
      <c r="L335" s="42" t="s">
        <v>761</v>
      </c>
      <c r="M335" s="44" t="s">
        <v>761</v>
      </c>
      <c r="N335" s="42" t="s">
        <v>761</v>
      </c>
      <c r="O335" s="42" t="s">
        <v>761</v>
      </c>
      <c r="P335" s="42" t="s">
        <v>761</v>
      </c>
      <c r="Q335" s="42" t="s">
        <v>761</v>
      </c>
      <c r="R335" s="46" t="s">
        <v>1939</v>
      </c>
      <c r="S335" s="47" t="s">
        <v>55</v>
      </c>
    </row>
    <row r="336" spans="1:20" ht="96" customHeight="1" x14ac:dyDescent="0.35">
      <c r="A336" s="47" t="s">
        <v>23</v>
      </c>
      <c r="B336" s="47" t="s">
        <v>137</v>
      </c>
      <c r="C336" s="64" t="s">
        <v>23</v>
      </c>
      <c r="D336" s="41" t="str">
        <f t="shared" si="11"/>
        <v>Suspended</v>
      </c>
      <c r="E336" s="60" t="s">
        <v>761</v>
      </c>
      <c r="F336" s="32" t="s">
        <v>1789</v>
      </c>
      <c r="G336" s="47" t="s">
        <v>46</v>
      </c>
      <c r="H336" s="44" t="s">
        <v>122</v>
      </c>
      <c r="I336" s="44" t="s">
        <v>761</v>
      </c>
      <c r="J336" s="45" t="s">
        <v>48</v>
      </c>
      <c r="K336" s="44" t="s">
        <v>1966</v>
      </c>
      <c r="L336" s="42" t="s">
        <v>761</v>
      </c>
      <c r="M336" s="44" t="s">
        <v>761</v>
      </c>
      <c r="N336" s="42" t="s">
        <v>761</v>
      </c>
      <c r="O336" s="42" t="s">
        <v>761</v>
      </c>
      <c r="P336" s="42" t="s">
        <v>761</v>
      </c>
      <c r="Q336" s="42" t="s">
        <v>761</v>
      </c>
      <c r="R336" s="46" t="s">
        <v>1937</v>
      </c>
      <c r="S336" s="47" t="s">
        <v>55</v>
      </c>
    </row>
    <row r="337" spans="1:19" ht="96" customHeight="1" x14ac:dyDescent="0.35">
      <c r="A337" s="47" t="s">
        <v>23</v>
      </c>
      <c r="B337" s="47" t="s">
        <v>137</v>
      </c>
      <c r="C337" s="64" t="s">
        <v>23</v>
      </c>
      <c r="D337" s="41" t="str">
        <f t="shared" si="11"/>
        <v>Suspended</v>
      </c>
      <c r="E337" s="60" t="s">
        <v>761</v>
      </c>
      <c r="F337" s="32" t="s">
        <v>1788</v>
      </c>
      <c r="G337" s="47" t="s">
        <v>46</v>
      </c>
      <c r="H337" s="44" t="s">
        <v>122</v>
      </c>
      <c r="I337" s="44" t="s">
        <v>761</v>
      </c>
      <c r="J337" s="45" t="s">
        <v>48</v>
      </c>
      <c r="K337" s="44" t="s">
        <v>1966</v>
      </c>
      <c r="L337" s="42" t="s">
        <v>761</v>
      </c>
      <c r="M337" s="44" t="s">
        <v>761</v>
      </c>
      <c r="N337" s="42" t="s">
        <v>761</v>
      </c>
      <c r="O337" s="42" t="s">
        <v>761</v>
      </c>
      <c r="P337" s="42" t="s">
        <v>761</v>
      </c>
      <c r="Q337" s="42" t="s">
        <v>761</v>
      </c>
      <c r="R337" s="46" t="s">
        <v>1940</v>
      </c>
      <c r="S337" s="47" t="s">
        <v>55</v>
      </c>
    </row>
    <row r="338" spans="1:19" ht="96" customHeight="1" x14ac:dyDescent="0.35">
      <c r="A338" s="47" t="s">
        <v>23</v>
      </c>
      <c r="B338" s="47" t="s">
        <v>137</v>
      </c>
      <c r="C338" s="64" t="s">
        <v>23</v>
      </c>
      <c r="D338" s="41" t="str">
        <f t="shared" ref="D338:D369" si="12">IF(ISTEXT(L338),L338,L338+C338)</f>
        <v>Suspended</v>
      </c>
      <c r="E338" s="60" t="s">
        <v>761</v>
      </c>
      <c r="F338" s="32" t="s">
        <v>1776</v>
      </c>
      <c r="G338" s="47" t="s">
        <v>46</v>
      </c>
      <c r="H338" s="44" t="s">
        <v>682</v>
      </c>
      <c r="I338" s="44" t="s">
        <v>761</v>
      </c>
      <c r="J338" s="45" t="s">
        <v>48</v>
      </c>
      <c r="K338" s="44" t="s">
        <v>1966</v>
      </c>
      <c r="L338" s="42" t="s">
        <v>761</v>
      </c>
      <c r="M338" s="44" t="s">
        <v>761</v>
      </c>
      <c r="N338" s="42" t="s">
        <v>761</v>
      </c>
      <c r="O338" s="42" t="s">
        <v>761</v>
      </c>
      <c r="P338" s="42" t="s">
        <v>761</v>
      </c>
      <c r="Q338" s="42" t="s">
        <v>761</v>
      </c>
      <c r="R338" s="46" t="s">
        <v>789</v>
      </c>
      <c r="S338" s="47" t="s">
        <v>55</v>
      </c>
    </row>
    <row r="339" spans="1:19" ht="96" customHeight="1" x14ac:dyDescent="0.35">
      <c r="A339" s="47" t="s">
        <v>23</v>
      </c>
      <c r="B339" s="47" t="s">
        <v>137</v>
      </c>
      <c r="C339" s="64" t="s">
        <v>23</v>
      </c>
      <c r="D339" s="41" t="str">
        <f t="shared" si="12"/>
        <v>Suspended</v>
      </c>
      <c r="E339" s="60" t="s">
        <v>761</v>
      </c>
      <c r="F339" s="32" t="s">
        <v>1774</v>
      </c>
      <c r="G339" s="47" t="s">
        <v>64</v>
      </c>
      <c r="H339" s="44" t="s">
        <v>64</v>
      </c>
      <c r="I339" s="44" t="s">
        <v>761</v>
      </c>
      <c r="J339" s="45" t="s">
        <v>64</v>
      </c>
      <c r="K339" s="44" t="s">
        <v>64</v>
      </c>
      <c r="L339" s="42" t="s">
        <v>761</v>
      </c>
      <c r="M339" s="44" t="s">
        <v>761</v>
      </c>
      <c r="N339" s="42" t="s">
        <v>761</v>
      </c>
      <c r="O339" s="42" t="s">
        <v>761</v>
      </c>
      <c r="P339" s="42" t="s">
        <v>761</v>
      </c>
      <c r="Q339" s="42" t="s">
        <v>761</v>
      </c>
      <c r="R339" s="46" t="s">
        <v>777</v>
      </c>
      <c r="S339" s="47" t="s">
        <v>55</v>
      </c>
    </row>
    <row r="340" spans="1:19" ht="96" customHeight="1" x14ac:dyDescent="0.35">
      <c r="A340" s="47" t="s">
        <v>23</v>
      </c>
      <c r="B340" s="47" t="s">
        <v>137</v>
      </c>
      <c r="C340" s="64" t="s">
        <v>23</v>
      </c>
      <c r="D340" s="41" t="str">
        <f t="shared" si="12"/>
        <v>Suspended</v>
      </c>
      <c r="E340" s="60" t="s">
        <v>761</v>
      </c>
      <c r="F340" s="32" t="s">
        <v>1772</v>
      </c>
      <c r="G340" s="47" t="s">
        <v>46</v>
      </c>
      <c r="H340" s="44" t="s">
        <v>122</v>
      </c>
      <c r="I340" s="44" t="s">
        <v>761</v>
      </c>
      <c r="J340" s="45" t="s">
        <v>48</v>
      </c>
      <c r="K340" s="44" t="s">
        <v>1966</v>
      </c>
      <c r="L340" s="42" t="s">
        <v>761</v>
      </c>
      <c r="M340" s="44" t="s">
        <v>761</v>
      </c>
      <c r="N340" s="42" t="s">
        <v>761</v>
      </c>
      <c r="O340" s="42" t="s">
        <v>761</v>
      </c>
      <c r="P340" s="42" t="s">
        <v>761</v>
      </c>
      <c r="Q340" s="42" t="s">
        <v>761</v>
      </c>
      <c r="R340" s="46" t="s">
        <v>1941</v>
      </c>
      <c r="S340" s="47" t="s">
        <v>55</v>
      </c>
    </row>
    <row r="341" spans="1:19" ht="96" customHeight="1" x14ac:dyDescent="0.35">
      <c r="A341" s="47" t="s">
        <v>23</v>
      </c>
      <c r="B341" s="47" t="s">
        <v>137</v>
      </c>
      <c r="C341" s="64" t="s">
        <v>23</v>
      </c>
      <c r="D341" s="41" t="str">
        <f t="shared" si="12"/>
        <v>Suspended</v>
      </c>
      <c r="E341" s="60" t="s">
        <v>761</v>
      </c>
      <c r="F341" s="32" t="s">
        <v>1771</v>
      </c>
      <c r="G341" s="47" t="s">
        <v>46</v>
      </c>
      <c r="H341" s="44" t="s">
        <v>47</v>
      </c>
      <c r="I341" s="44" t="s">
        <v>761</v>
      </c>
      <c r="J341" s="45" t="s">
        <v>48</v>
      </c>
      <c r="K341" s="44" t="s">
        <v>1966</v>
      </c>
      <c r="L341" s="42" t="s">
        <v>761</v>
      </c>
      <c r="M341" s="44" t="s">
        <v>761</v>
      </c>
      <c r="N341" s="42" t="s">
        <v>761</v>
      </c>
      <c r="O341" s="42" t="s">
        <v>761</v>
      </c>
      <c r="P341" s="42" t="s">
        <v>761</v>
      </c>
      <c r="Q341" s="42" t="s">
        <v>761</v>
      </c>
      <c r="R341" s="46" t="s">
        <v>1942</v>
      </c>
      <c r="S341" s="47" t="s">
        <v>55</v>
      </c>
    </row>
    <row r="342" spans="1:19" ht="96" customHeight="1" x14ac:dyDescent="0.35">
      <c r="A342" s="47" t="s">
        <v>23</v>
      </c>
      <c r="B342" s="47" t="s">
        <v>137</v>
      </c>
      <c r="C342" s="64" t="s">
        <v>23</v>
      </c>
      <c r="D342" s="41" t="str">
        <f t="shared" si="12"/>
        <v>Suspended</v>
      </c>
      <c r="E342" s="60" t="s">
        <v>761</v>
      </c>
      <c r="F342" s="32" t="s">
        <v>1770</v>
      </c>
      <c r="G342" s="47" t="s">
        <v>153</v>
      </c>
      <c r="H342" s="44" t="s">
        <v>612</v>
      </c>
      <c r="I342" s="44" t="s">
        <v>761</v>
      </c>
      <c r="J342" s="45" t="s">
        <v>84</v>
      </c>
      <c r="K342" s="44" t="s">
        <v>1966</v>
      </c>
      <c r="L342" s="42" t="s">
        <v>761</v>
      </c>
      <c r="M342" s="44" t="s">
        <v>761</v>
      </c>
      <c r="N342" s="42" t="s">
        <v>761</v>
      </c>
      <c r="O342" s="42" t="s">
        <v>761</v>
      </c>
      <c r="P342" s="42" t="s">
        <v>761</v>
      </c>
      <c r="Q342" s="42" t="s">
        <v>761</v>
      </c>
      <c r="R342" s="46" t="s">
        <v>777</v>
      </c>
      <c r="S342" s="47" t="s">
        <v>55</v>
      </c>
    </row>
    <row r="343" spans="1:19" ht="96" customHeight="1" x14ac:dyDescent="0.35">
      <c r="A343" s="47" t="s">
        <v>23</v>
      </c>
      <c r="B343" s="47" t="s">
        <v>137</v>
      </c>
      <c r="C343" s="64" t="s">
        <v>23</v>
      </c>
      <c r="D343" s="41" t="str">
        <f t="shared" si="12"/>
        <v>Suspended</v>
      </c>
      <c r="E343" s="60" t="s">
        <v>761</v>
      </c>
      <c r="F343" s="32" t="s">
        <v>1769</v>
      </c>
      <c r="G343" s="47" t="s">
        <v>64</v>
      </c>
      <c r="H343" s="44" t="s">
        <v>64</v>
      </c>
      <c r="I343" s="44" t="s">
        <v>761</v>
      </c>
      <c r="J343" s="45" t="s">
        <v>64</v>
      </c>
      <c r="K343" s="44" t="s">
        <v>64</v>
      </c>
      <c r="L343" s="42" t="s">
        <v>761</v>
      </c>
      <c r="M343" s="44" t="s">
        <v>761</v>
      </c>
      <c r="N343" s="42" t="s">
        <v>761</v>
      </c>
      <c r="O343" s="42" t="s">
        <v>761</v>
      </c>
      <c r="P343" s="42" t="s">
        <v>761</v>
      </c>
      <c r="Q343" s="42" t="s">
        <v>761</v>
      </c>
      <c r="R343" s="46" t="s">
        <v>777</v>
      </c>
      <c r="S343" s="47" t="s">
        <v>55</v>
      </c>
    </row>
    <row r="344" spans="1:19" ht="96" customHeight="1" x14ac:dyDescent="0.35">
      <c r="A344" s="47" t="s">
        <v>23</v>
      </c>
      <c r="B344" s="47" t="s">
        <v>137</v>
      </c>
      <c r="C344" s="64" t="s">
        <v>23</v>
      </c>
      <c r="D344" s="41" t="str">
        <f t="shared" si="12"/>
        <v>Suspended</v>
      </c>
      <c r="E344" s="60" t="s">
        <v>761</v>
      </c>
      <c r="F344" s="32" t="s">
        <v>1766</v>
      </c>
      <c r="G344" s="47" t="s">
        <v>46</v>
      </c>
      <c r="H344" s="44" t="s">
        <v>104</v>
      </c>
      <c r="I344" s="44" t="s">
        <v>761</v>
      </c>
      <c r="J344" s="45" t="s">
        <v>48</v>
      </c>
      <c r="K344" s="44" t="s">
        <v>1966</v>
      </c>
      <c r="L344" s="42" t="s">
        <v>761</v>
      </c>
      <c r="M344" s="44" t="s">
        <v>761</v>
      </c>
      <c r="N344" s="42" t="s">
        <v>761</v>
      </c>
      <c r="O344" s="42" t="s">
        <v>761</v>
      </c>
      <c r="P344" s="42" t="s">
        <v>761</v>
      </c>
      <c r="Q344" s="42" t="s">
        <v>761</v>
      </c>
      <c r="R344" s="46" t="s">
        <v>777</v>
      </c>
      <c r="S344" s="47" t="s">
        <v>55</v>
      </c>
    </row>
    <row r="345" spans="1:19" ht="96" customHeight="1" x14ac:dyDescent="0.35">
      <c r="A345" s="47" t="s">
        <v>23</v>
      </c>
      <c r="B345" s="47" t="s">
        <v>137</v>
      </c>
      <c r="C345" s="64" t="s">
        <v>23</v>
      </c>
      <c r="D345" s="41" t="str">
        <f t="shared" si="12"/>
        <v>Suspended</v>
      </c>
      <c r="E345" s="60" t="s">
        <v>761</v>
      </c>
      <c r="F345" s="32" t="s">
        <v>1764</v>
      </c>
      <c r="G345" s="47" t="s">
        <v>46</v>
      </c>
      <c r="H345" s="44" t="s">
        <v>158</v>
      </c>
      <c r="I345" s="44" t="s">
        <v>761</v>
      </c>
      <c r="J345" s="45" t="s">
        <v>48</v>
      </c>
      <c r="K345" s="44" t="s">
        <v>1966</v>
      </c>
      <c r="L345" s="42" t="s">
        <v>761</v>
      </c>
      <c r="M345" s="44" t="s">
        <v>761</v>
      </c>
      <c r="N345" s="42" t="s">
        <v>761</v>
      </c>
      <c r="O345" s="42" t="s">
        <v>761</v>
      </c>
      <c r="P345" s="42" t="s">
        <v>761</v>
      </c>
      <c r="Q345" s="42" t="s">
        <v>761</v>
      </c>
      <c r="R345" s="46" t="s">
        <v>792</v>
      </c>
      <c r="S345" s="47" t="s">
        <v>55</v>
      </c>
    </row>
    <row r="346" spans="1:19" ht="96" customHeight="1" x14ac:dyDescent="0.35">
      <c r="A346" s="47" t="s">
        <v>23</v>
      </c>
      <c r="B346" s="47" t="s">
        <v>137</v>
      </c>
      <c r="C346" s="64" t="s">
        <v>23</v>
      </c>
      <c r="D346" s="41" t="str">
        <f t="shared" si="12"/>
        <v>Suspended</v>
      </c>
      <c r="E346" s="60" t="s">
        <v>761</v>
      </c>
      <c r="F346" s="32" t="s">
        <v>1762</v>
      </c>
      <c r="G346" s="47" t="s">
        <v>46</v>
      </c>
      <c r="H346" s="44" t="s">
        <v>68</v>
      </c>
      <c r="I346" s="44" t="s">
        <v>761</v>
      </c>
      <c r="J346" s="45" t="s">
        <v>48</v>
      </c>
      <c r="K346" s="44" t="s">
        <v>1966</v>
      </c>
      <c r="L346" s="42" t="s">
        <v>761</v>
      </c>
      <c r="M346" s="44" t="s">
        <v>761</v>
      </c>
      <c r="N346" s="42" t="s">
        <v>761</v>
      </c>
      <c r="O346" s="42" t="s">
        <v>761</v>
      </c>
      <c r="P346" s="42" t="s">
        <v>761</v>
      </c>
      <c r="Q346" s="42" t="s">
        <v>761</v>
      </c>
      <c r="R346" s="46" t="s">
        <v>792</v>
      </c>
      <c r="S346" s="47" t="s">
        <v>55</v>
      </c>
    </row>
    <row r="347" spans="1:19" ht="96" customHeight="1" x14ac:dyDescent="0.35">
      <c r="A347" s="47" t="s">
        <v>23</v>
      </c>
      <c r="B347" s="47" t="s">
        <v>137</v>
      </c>
      <c r="C347" s="64" t="s">
        <v>23</v>
      </c>
      <c r="D347" s="41" t="str">
        <f t="shared" si="12"/>
        <v>Suspended</v>
      </c>
      <c r="E347" s="60" t="s">
        <v>761</v>
      </c>
      <c r="F347" s="32" t="s">
        <v>1761</v>
      </c>
      <c r="G347" s="47" t="s">
        <v>46</v>
      </c>
      <c r="H347" s="44" t="s">
        <v>68</v>
      </c>
      <c r="I347" s="44" t="s">
        <v>761</v>
      </c>
      <c r="J347" s="45" t="s">
        <v>48</v>
      </c>
      <c r="K347" s="44" t="s">
        <v>1966</v>
      </c>
      <c r="L347" s="42" t="s">
        <v>761</v>
      </c>
      <c r="M347" s="44" t="s">
        <v>761</v>
      </c>
      <c r="N347" s="42" t="s">
        <v>761</v>
      </c>
      <c r="O347" s="42" t="s">
        <v>761</v>
      </c>
      <c r="P347" s="42" t="s">
        <v>761</v>
      </c>
      <c r="Q347" s="42" t="s">
        <v>761</v>
      </c>
      <c r="R347" s="46" t="s">
        <v>1943</v>
      </c>
      <c r="S347" s="47" t="s">
        <v>55</v>
      </c>
    </row>
    <row r="348" spans="1:19" ht="96" customHeight="1" x14ac:dyDescent="0.35">
      <c r="A348" s="47" t="s">
        <v>23</v>
      </c>
      <c r="B348" s="47" t="s">
        <v>137</v>
      </c>
      <c r="C348" s="64" t="s">
        <v>23</v>
      </c>
      <c r="D348" s="41" t="str">
        <f t="shared" si="12"/>
        <v>Suspended</v>
      </c>
      <c r="E348" s="60" t="s">
        <v>761</v>
      </c>
      <c r="F348" s="32" t="s">
        <v>1758</v>
      </c>
      <c r="G348" s="47" t="s">
        <v>247</v>
      </c>
      <c r="H348" s="44" t="s">
        <v>247</v>
      </c>
      <c r="I348" s="44" t="s">
        <v>761</v>
      </c>
      <c r="J348" s="45" t="s">
        <v>84</v>
      </c>
      <c r="K348" s="44" t="s">
        <v>64</v>
      </c>
      <c r="L348" s="42" t="s">
        <v>761</v>
      </c>
      <c r="M348" s="44" t="s">
        <v>761</v>
      </c>
      <c r="N348" s="42" t="s">
        <v>761</v>
      </c>
      <c r="O348" s="42" t="s">
        <v>761</v>
      </c>
      <c r="P348" s="42" t="s">
        <v>761</v>
      </c>
      <c r="Q348" s="42" t="s">
        <v>761</v>
      </c>
      <c r="R348" s="46" t="s">
        <v>777</v>
      </c>
      <c r="S348" s="47" t="s">
        <v>55</v>
      </c>
    </row>
    <row r="349" spans="1:19" ht="96" customHeight="1" x14ac:dyDescent="0.35">
      <c r="A349" s="47" t="s">
        <v>23</v>
      </c>
      <c r="B349" s="47" t="s">
        <v>137</v>
      </c>
      <c r="C349" s="64" t="s">
        <v>23</v>
      </c>
      <c r="D349" s="41" t="str">
        <f t="shared" si="12"/>
        <v>Suspended</v>
      </c>
      <c r="E349" s="60" t="s">
        <v>761</v>
      </c>
      <c r="F349" s="32" t="s">
        <v>1756</v>
      </c>
      <c r="G349" s="47" t="s">
        <v>64</v>
      </c>
      <c r="H349" s="44" t="s">
        <v>64</v>
      </c>
      <c r="I349" s="44" t="s">
        <v>761</v>
      </c>
      <c r="J349" s="45" t="s">
        <v>64</v>
      </c>
      <c r="K349" s="44" t="s">
        <v>64</v>
      </c>
      <c r="L349" s="42" t="s">
        <v>761</v>
      </c>
      <c r="M349" s="44" t="s">
        <v>761</v>
      </c>
      <c r="N349" s="42" t="s">
        <v>761</v>
      </c>
      <c r="O349" s="42" t="s">
        <v>761</v>
      </c>
      <c r="P349" s="42" t="s">
        <v>761</v>
      </c>
      <c r="Q349" s="42" t="s">
        <v>761</v>
      </c>
      <c r="R349" s="46" t="s">
        <v>1944</v>
      </c>
      <c r="S349" s="47" t="s">
        <v>55</v>
      </c>
    </row>
    <row r="350" spans="1:19" ht="96" customHeight="1" x14ac:dyDescent="0.35">
      <c r="A350" s="47" t="s">
        <v>23</v>
      </c>
      <c r="B350" s="47" t="s">
        <v>137</v>
      </c>
      <c r="C350" s="64" t="s">
        <v>23</v>
      </c>
      <c r="D350" s="41" t="str">
        <f t="shared" si="12"/>
        <v>Suspended</v>
      </c>
      <c r="E350" s="60" t="s">
        <v>761</v>
      </c>
      <c r="F350" s="32" t="s">
        <v>1755</v>
      </c>
      <c r="G350" s="47" t="s">
        <v>572</v>
      </c>
      <c r="H350" s="44" t="s">
        <v>64</v>
      </c>
      <c r="I350" s="44" t="s">
        <v>761</v>
      </c>
      <c r="J350" s="45" t="s">
        <v>64</v>
      </c>
      <c r="K350" s="44" t="s">
        <v>64</v>
      </c>
      <c r="L350" s="42" t="s">
        <v>761</v>
      </c>
      <c r="M350" s="44" t="s">
        <v>761</v>
      </c>
      <c r="N350" s="42" t="s">
        <v>761</v>
      </c>
      <c r="O350" s="42" t="s">
        <v>761</v>
      </c>
      <c r="P350" s="42" t="s">
        <v>761</v>
      </c>
      <c r="Q350" s="42" t="s">
        <v>761</v>
      </c>
      <c r="R350" s="46" t="s">
        <v>777</v>
      </c>
      <c r="S350" s="47" t="s">
        <v>55</v>
      </c>
    </row>
    <row r="351" spans="1:19" ht="96" customHeight="1" x14ac:dyDescent="0.35">
      <c r="A351" s="47" t="s">
        <v>23</v>
      </c>
      <c r="B351" s="47" t="s">
        <v>137</v>
      </c>
      <c r="C351" s="64" t="s">
        <v>23</v>
      </c>
      <c r="D351" s="41" t="str">
        <f t="shared" si="12"/>
        <v>Suspended</v>
      </c>
      <c r="E351" s="60" t="s">
        <v>761</v>
      </c>
      <c r="F351" s="32" t="s">
        <v>1754</v>
      </c>
      <c r="G351" s="47" t="s">
        <v>140</v>
      </c>
      <c r="H351" s="44" t="s">
        <v>176</v>
      </c>
      <c r="I351" s="44" t="s">
        <v>761</v>
      </c>
      <c r="J351" s="48" t="s">
        <v>48</v>
      </c>
      <c r="K351" s="44" t="s">
        <v>49</v>
      </c>
      <c r="L351" s="45" t="s">
        <v>761</v>
      </c>
      <c r="M351" s="44" t="s">
        <v>761</v>
      </c>
      <c r="N351" s="42" t="s">
        <v>761</v>
      </c>
      <c r="O351" s="42" t="s">
        <v>761</v>
      </c>
      <c r="P351" s="42" t="s">
        <v>761</v>
      </c>
      <c r="Q351" s="42" t="s">
        <v>761</v>
      </c>
      <c r="R351" s="46" t="s">
        <v>1945</v>
      </c>
      <c r="S351" s="47" t="s">
        <v>55</v>
      </c>
    </row>
    <row r="352" spans="1:19" ht="96" customHeight="1" x14ac:dyDescent="0.35">
      <c r="A352" s="47" t="s">
        <v>23</v>
      </c>
      <c r="B352" s="47" t="s">
        <v>137</v>
      </c>
      <c r="C352" s="64" t="s">
        <v>23</v>
      </c>
      <c r="D352" s="41" t="str">
        <f t="shared" si="12"/>
        <v>Suspended</v>
      </c>
      <c r="E352" s="60" t="s">
        <v>761</v>
      </c>
      <c r="F352" s="32" t="s">
        <v>1753</v>
      </c>
      <c r="G352" s="47" t="s">
        <v>189</v>
      </c>
      <c r="H352" s="44" t="s">
        <v>335</v>
      </c>
      <c r="I352" s="44" t="s">
        <v>761</v>
      </c>
      <c r="J352" s="45" t="s">
        <v>48</v>
      </c>
      <c r="K352" s="44" t="s">
        <v>49</v>
      </c>
      <c r="L352" s="45" t="s">
        <v>761</v>
      </c>
      <c r="M352" s="44" t="s">
        <v>761</v>
      </c>
      <c r="N352" s="42" t="s">
        <v>761</v>
      </c>
      <c r="O352" s="42" t="s">
        <v>761</v>
      </c>
      <c r="P352" s="42" t="s">
        <v>761</v>
      </c>
      <c r="Q352" s="42" t="s">
        <v>761</v>
      </c>
      <c r="R352" s="46" t="s">
        <v>1946</v>
      </c>
      <c r="S352" s="47" t="s">
        <v>55</v>
      </c>
    </row>
    <row r="353" spans="1:19" ht="96" customHeight="1" x14ac:dyDescent="0.35">
      <c r="A353" s="47" t="s">
        <v>23</v>
      </c>
      <c r="B353" s="47" t="s">
        <v>137</v>
      </c>
      <c r="C353" s="64" t="s">
        <v>23</v>
      </c>
      <c r="D353" s="41" t="str">
        <f t="shared" si="12"/>
        <v>Suspended</v>
      </c>
      <c r="E353" s="60" t="s">
        <v>761</v>
      </c>
      <c r="F353" s="32" t="s">
        <v>1752</v>
      </c>
      <c r="G353" s="47" t="s">
        <v>46</v>
      </c>
      <c r="H353" s="44" t="s">
        <v>74</v>
      </c>
      <c r="I353" s="44" t="s">
        <v>761</v>
      </c>
      <c r="J353" s="45" t="s">
        <v>48</v>
      </c>
      <c r="K353" s="44" t="s">
        <v>1966</v>
      </c>
      <c r="L353" s="45" t="s">
        <v>761</v>
      </c>
      <c r="M353" s="44" t="s">
        <v>761</v>
      </c>
      <c r="N353" s="42" t="s">
        <v>761</v>
      </c>
      <c r="O353" s="42" t="s">
        <v>761</v>
      </c>
      <c r="P353" s="42" t="s">
        <v>761</v>
      </c>
      <c r="Q353" s="42" t="s">
        <v>761</v>
      </c>
      <c r="R353" s="46" t="s">
        <v>777</v>
      </c>
      <c r="S353" s="47" t="s">
        <v>55</v>
      </c>
    </row>
    <row r="354" spans="1:19" ht="96" customHeight="1" x14ac:dyDescent="0.35">
      <c r="A354" s="47" t="s">
        <v>23</v>
      </c>
      <c r="B354" s="47" t="s">
        <v>137</v>
      </c>
      <c r="C354" s="64" t="s">
        <v>23</v>
      </c>
      <c r="D354" s="41" t="str">
        <f t="shared" si="12"/>
        <v>Suspended</v>
      </c>
      <c r="E354" s="60" t="s">
        <v>761</v>
      </c>
      <c r="F354" s="32" t="s">
        <v>1751</v>
      </c>
      <c r="G354" s="47" t="s">
        <v>46</v>
      </c>
      <c r="H354" s="44" t="s">
        <v>312</v>
      </c>
      <c r="I354" s="44" t="s">
        <v>761</v>
      </c>
      <c r="J354" s="45" t="s">
        <v>48</v>
      </c>
      <c r="K354" s="44" t="s">
        <v>1966</v>
      </c>
      <c r="L354" s="45" t="s">
        <v>761</v>
      </c>
      <c r="M354" s="44" t="s">
        <v>761</v>
      </c>
      <c r="N354" s="42" t="s">
        <v>761</v>
      </c>
      <c r="O354" s="42" t="s">
        <v>761</v>
      </c>
      <c r="P354" s="42" t="s">
        <v>761</v>
      </c>
      <c r="Q354" s="42" t="s">
        <v>761</v>
      </c>
      <c r="R354" s="46" t="s">
        <v>1947</v>
      </c>
      <c r="S354" s="47" t="s">
        <v>55</v>
      </c>
    </row>
    <row r="355" spans="1:19" ht="96" customHeight="1" x14ac:dyDescent="0.35">
      <c r="A355" s="47" t="s">
        <v>23</v>
      </c>
      <c r="B355" s="47" t="s">
        <v>137</v>
      </c>
      <c r="C355" s="64" t="s">
        <v>23</v>
      </c>
      <c r="D355" s="41" t="str">
        <f t="shared" si="12"/>
        <v>Suspended</v>
      </c>
      <c r="E355" s="60" t="s">
        <v>761</v>
      </c>
      <c r="F355" s="32" t="s">
        <v>723</v>
      </c>
      <c r="G355" s="47" t="s">
        <v>46</v>
      </c>
      <c r="H355" s="44" t="s">
        <v>122</v>
      </c>
      <c r="I355" s="44" t="s">
        <v>761</v>
      </c>
      <c r="J355" s="45" t="s">
        <v>48</v>
      </c>
      <c r="K355" s="275" t="s">
        <v>1966</v>
      </c>
      <c r="L355" s="275" t="s">
        <v>761</v>
      </c>
      <c r="M355" s="44" t="s">
        <v>186</v>
      </c>
      <c r="N355" s="42" t="s">
        <v>761</v>
      </c>
      <c r="O355" s="42" t="s">
        <v>761</v>
      </c>
      <c r="P355" s="42" t="s">
        <v>761</v>
      </c>
      <c r="Q355" s="42" t="s">
        <v>761</v>
      </c>
      <c r="R355" s="46" t="s">
        <v>1890</v>
      </c>
      <c r="S355" s="47" t="s">
        <v>55</v>
      </c>
    </row>
    <row r="356" spans="1:19" ht="96" customHeight="1" x14ac:dyDescent="0.35">
      <c r="A356" s="47" t="s">
        <v>23</v>
      </c>
      <c r="B356" s="47" t="s">
        <v>137</v>
      </c>
      <c r="C356" s="64" t="s">
        <v>23</v>
      </c>
      <c r="D356" s="41" t="str">
        <f t="shared" si="12"/>
        <v>Suspended</v>
      </c>
      <c r="E356" s="60" t="s">
        <v>761</v>
      </c>
      <c r="F356" s="32" t="s">
        <v>1746</v>
      </c>
      <c r="G356" s="47" t="s">
        <v>46</v>
      </c>
      <c r="H356" s="44" t="s">
        <v>68</v>
      </c>
      <c r="I356" s="44" t="s">
        <v>761</v>
      </c>
      <c r="J356" s="45" t="s">
        <v>48</v>
      </c>
      <c r="K356" s="275" t="s">
        <v>1966</v>
      </c>
      <c r="L356" s="275" t="s">
        <v>761</v>
      </c>
      <c r="M356" s="44" t="s">
        <v>761</v>
      </c>
      <c r="N356" s="42" t="s">
        <v>761</v>
      </c>
      <c r="O356" s="42" t="s">
        <v>761</v>
      </c>
      <c r="P356" s="42" t="s">
        <v>761</v>
      </c>
      <c r="Q356" s="42" t="s">
        <v>761</v>
      </c>
      <c r="R356" s="46" t="s">
        <v>808</v>
      </c>
      <c r="S356" s="47" t="s">
        <v>55</v>
      </c>
    </row>
    <row r="357" spans="1:19" ht="96" customHeight="1" x14ac:dyDescent="0.35">
      <c r="A357" s="47" t="s">
        <v>23</v>
      </c>
      <c r="B357" s="47" t="s">
        <v>137</v>
      </c>
      <c r="C357" s="64" t="s">
        <v>23</v>
      </c>
      <c r="D357" s="41" t="str">
        <f t="shared" si="12"/>
        <v>Suspended</v>
      </c>
      <c r="E357" s="60" t="s">
        <v>761</v>
      </c>
      <c r="F357" s="32" t="s">
        <v>1745</v>
      </c>
      <c r="G357" s="47" t="s">
        <v>46</v>
      </c>
      <c r="H357" s="44" t="s">
        <v>415</v>
      </c>
      <c r="I357" s="44" t="s">
        <v>761</v>
      </c>
      <c r="J357" s="45" t="s">
        <v>48</v>
      </c>
      <c r="K357" s="275" t="s">
        <v>1966</v>
      </c>
      <c r="L357" s="275" t="s">
        <v>761</v>
      </c>
      <c r="M357" s="44" t="s">
        <v>761</v>
      </c>
      <c r="N357" s="42" t="s">
        <v>761</v>
      </c>
      <c r="O357" s="42" t="s">
        <v>761</v>
      </c>
      <c r="P357" s="42" t="s">
        <v>761</v>
      </c>
      <c r="Q357" s="42" t="s">
        <v>761</v>
      </c>
      <c r="R357" s="46" t="s">
        <v>1939</v>
      </c>
      <c r="S357" s="47" t="s">
        <v>55</v>
      </c>
    </row>
    <row r="358" spans="1:19" ht="96" customHeight="1" x14ac:dyDescent="0.35">
      <c r="A358" s="47" t="s">
        <v>23</v>
      </c>
      <c r="B358" s="47" t="s">
        <v>137</v>
      </c>
      <c r="C358" s="64" t="s">
        <v>23</v>
      </c>
      <c r="D358" s="41" t="str">
        <f t="shared" si="12"/>
        <v>Suspended</v>
      </c>
      <c r="E358" s="60" t="s">
        <v>761</v>
      </c>
      <c r="F358" s="32" t="s">
        <v>1742</v>
      </c>
      <c r="G358" s="47" t="s">
        <v>46</v>
      </c>
      <c r="H358" s="44" t="s">
        <v>57</v>
      </c>
      <c r="I358" s="44" t="s">
        <v>761</v>
      </c>
      <c r="J358" s="45" t="s">
        <v>48</v>
      </c>
      <c r="K358" s="275" t="s">
        <v>1966</v>
      </c>
      <c r="L358" s="275" t="s">
        <v>761</v>
      </c>
      <c r="M358" s="44" t="s">
        <v>761</v>
      </c>
      <c r="N358" s="42" t="s">
        <v>761</v>
      </c>
      <c r="O358" s="42" t="s">
        <v>761</v>
      </c>
      <c r="P358" s="42" t="s">
        <v>761</v>
      </c>
      <c r="Q358" s="42" t="s">
        <v>761</v>
      </c>
      <c r="R358" s="46" t="s">
        <v>777</v>
      </c>
      <c r="S358" s="47" t="s">
        <v>55</v>
      </c>
    </row>
    <row r="359" spans="1:19" ht="96" customHeight="1" x14ac:dyDescent="0.35">
      <c r="A359" s="47" t="s">
        <v>23</v>
      </c>
      <c r="B359" s="47" t="s">
        <v>137</v>
      </c>
      <c r="C359" s="64" t="s">
        <v>23</v>
      </c>
      <c r="D359" s="41" t="str">
        <f t="shared" si="12"/>
        <v>Suspended</v>
      </c>
      <c r="E359" s="60" t="s">
        <v>761</v>
      </c>
      <c r="F359" s="32" t="s">
        <v>1741</v>
      </c>
      <c r="G359" s="47" t="s">
        <v>64</v>
      </c>
      <c r="H359" s="44" t="s">
        <v>64</v>
      </c>
      <c r="I359" s="44" t="s">
        <v>761</v>
      </c>
      <c r="J359" s="45" t="s">
        <v>64</v>
      </c>
      <c r="K359" s="44" t="s">
        <v>64</v>
      </c>
      <c r="L359" s="275" t="s">
        <v>761</v>
      </c>
      <c r="M359" s="44" t="s">
        <v>761</v>
      </c>
      <c r="N359" s="42" t="s">
        <v>761</v>
      </c>
      <c r="O359" s="42" t="s">
        <v>761</v>
      </c>
      <c r="P359" s="42" t="s">
        <v>761</v>
      </c>
      <c r="Q359" s="42" t="s">
        <v>761</v>
      </c>
      <c r="R359" s="46" t="s">
        <v>1948</v>
      </c>
      <c r="S359" s="47" t="s">
        <v>55</v>
      </c>
    </row>
    <row r="360" spans="1:19" ht="96" customHeight="1" x14ac:dyDescent="0.35">
      <c r="A360" s="47" t="s">
        <v>23</v>
      </c>
      <c r="B360" s="47" t="s">
        <v>137</v>
      </c>
      <c r="C360" s="64" t="s">
        <v>23</v>
      </c>
      <c r="D360" s="41" t="str">
        <f t="shared" si="12"/>
        <v>Suspended</v>
      </c>
      <c r="E360" s="60" t="s">
        <v>761</v>
      </c>
      <c r="F360" s="32" t="s">
        <v>1740</v>
      </c>
      <c r="G360" s="47" t="s">
        <v>64</v>
      </c>
      <c r="H360" s="44" t="s">
        <v>64</v>
      </c>
      <c r="I360" s="44" t="s">
        <v>761</v>
      </c>
      <c r="J360" s="45" t="s">
        <v>64</v>
      </c>
      <c r="K360" s="44" t="s">
        <v>64</v>
      </c>
      <c r="L360" s="275" t="s">
        <v>761</v>
      </c>
      <c r="M360" s="44" t="s">
        <v>761</v>
      </c>
      <c r="N360" s="42" t="s">
        <v>761</v>
      </c>
      <c r="O360" s="42" t="s">
        <v>761</v>
      </c>
      <c r="P360" s="42" t="s">
        <v>761</v>
      </c>
      <c r="Q360" s="42" t="s">
        <v>761</v>
      </c>
      <c r="R360" s="46" t="s">
        <v>1949</v>
      </c>
      <c r="S360" s="47" t="s">
        <v>55</v>
      </c>
    </row>
    <row r="361" spans="1:19" ht="96" customHeight="1" x14ac:dyDescent="0.35">
      <c r="A361" s="47" t="s">
        <v>23</v>
      </c>
      <c r="B361" s="47" t="s">
        <v>137</v>
      </c>
      <c r="C361" s="64" t="s">
        <v>23</v>
      </c>
      <c r="D361" s="41" t="str">
        <f t="shared" si="12"/>
        <v>Suspended</v>
      </c>
      <c r="E361" s="60" t="s">
        <v>761</v>
      </c>
      <c r="F361" s="32" t="s">
        <v>1739</v>
      </c>
      <c r="G361" s="47" t="s">
        <v>64</v>
      </c>
      <c r="H361" s="44" t="s">
        <v>64</v>
      </c>
      <c r="I361" s="44" t="s">
        <v>761</v>
      </c>
      <c r="J361" s="45" t="s">
        <v>64</v>
      </c>
      <c r="K361" s="44" t="s">
        <v>64</v>
      </c>
      <c r="L361" s="275" t="s">
        <v>761</v>
      </c>
      <c r="M361" s="44" t="s">
        <v>761</v>
      </c>
      <c r="N361" s="42" t="s">
        <v>761</v>
      </c>
      <c r="O361" s="42" t="s">
        <v>761</v>
      </c>
      <c r="P361" s="42" t="s">
        <v>761</v>
      </c>
      <c r="Q361" s="42" t="s">
        <v>761</v>
      </c>
      <c r="R361" s="46" t="s">
        <v>1950</v>
      </c>
      <c r="S361" s="47" t="s">
        <v>55</v>
      </c>
    </row>
    <row r="362" spans="1:19" ht="96" customHeight="1" x14ac:dyDescent="0.35">
      <c r="A362" s="47" t="s">
        <v>23</v>
      </c>
      <c r="B362" s="47" t="s">
        <v>137</v>
      </c>
      <c r="C362" s="64" t="s">
        <v>23</v>
      </c>
      <c r="D362" s="41" t="str">
        <f t="shared" si="12"/>
        <v>Suspended</v>
      </c>
      <c r="E362" s="60" t="s">
        <v>761</v>
      </c>
      <c r="F362" s="32" t="s">
        <v>1737</v>
      </c>
      <c r="G362" s="47" t="s">
        <v>521</v>
      </c>
      <c r="H362" s="44" t="s">
        <v>305</v>
      </c>
      <c r="I362" s="44" t="s">
        <v>761</v>
      </c>
      <c r="J362" s="45" t="s">
        <v>84</v>
      </c>
      <c r="K362" s="44" t="s">
        <v>901</v>
      </c>
      <c r="L362" s="275" t="s">
        <v>761</v>
      </c>
      <c r="M362" s="44" t="s">
        <v>761</v>
      </c>
      <c r="N362" s="42" t="s">
        <v>761</v>
      </c>
      <c r="O362" s="42" t="s">
        <v>761</v>
      </c>
      <c r="P362" s="42" t="s">
        <v>761</v>
      </c>
      <c r="Q362" s="42" t="s">
        <v>761</v>
      </c>
      <c r="R362" s="46" t="s">
        <v>808</v>
      </c>
      <c r="S362" s="47" t="s">
        <v>55</v>
      </c>
    </row>
    <row r="363" spans="1:19" ht="96" customHeight="1" x14ac:dyDescent="0.35">
      <c r="A363" s="47" t="s">
        <v>23</v>
      </c>
      <c r="B363" s="47" t="s">
        <v>137</v>
      </c>
      <c r="C363" s="64" t="s">
        <v>23</v>
      </c>
      <c r="D363" s="41" t="str">
        <f t="shared" si="12"/>
        <v>Suspended</v>
      </c>
      <c r="E363" s="60" t="s">
        <v>761</v>
      </c>
      <c r="F363" s="32" t="s">
        <v>1736</v>
      </c>
      <c r="G363" s="47" t="s">
        <v>46</v>
      </c>
      <c r="H363" s="44" t="s">
        <v>185</v>
      </c>
      <c r="I363" s="44" t="s">
        <v>761</v>
      </c>
      <c r="J363" s="45" t="s">
        <v>48</v>
      </c>
      <c r="K363" s="44" t="s">
        <v>1966</v>
      </c>
      <c r="L363" s="275" t="s">
        <v>761</v>
      </c>
      <c r="M363" s="44" t="s">
        <v>761</v>
      </c>
      <c r="N363" s="42" t="s">
        <v>761</v>
      </c>
      <c r="O363" s="42" t="s">
        <v>761</v>
      </c>
      <c r="P363" s="42" t="s">
        <v>761</v>
      </c>
      <c r="Q363" s="42" t="s">
        <v>761</v>
      </c>
      <c r="R363" s="46" t="s">
        <v>1951</v>
      </c>
      <c r="S363" s="47" t="s">
        <v>55</v>
      </c>
    </row>
    <row r="364" spans="1:19" ht="96" customHeight="1" x14ac:dyDescent="0.35">
      <c r="A364" s="47" t="s">
        <v>23</v>
      </c>
      <c r="B364" s="47" t="s">
        <v>137</v>
      </c>
      <c r="C364" s="64" t="s">
        <v>23</v>
      </c>
      <c r="D364" s="41" t="str">
        <f t="shared" si="12"/>
        <v>Suspended</v>
      </c>
      <c r="E364" s="60" t="s">
        <v>761</v>
      </c>
      <c r="F364" s="32" t="s">
        <v>1735</v>
      </c>
      <c r="G364" s="47" t="s">
        <v>46</v>
      </c>
      <c r="H364" s="44" t="s">
        <v>198</v>
      </c>
      <c r="I364" s="44" t="s">
        <v>761</v>
      </c>
      <c r="J364" s="45" t="s">
        <v>48</v>
      </c>
      <c r="K364" s="44" t="s">
        <v>1966</v>
      </c>
      <c r="L364" s="275" t="s">
        <v>761</v>
      </c>
      <c r="M364" s="44" t="s">
        <v>761</v>
      </c>
      <c r="N364" s="42" t="s">
        <v>761</v>
      </c>
      <c r="O364" s="42" t="s">
        <v>761</v>
      </c>
      <c r="P364" s="42" t="s">
        <v>761</v>
      </c>
      <c r="Q364" s="42" t="s">
        <v>761</v>
      </c>
      <c r="R364" s="46" t="s">
        <v>1952</v>
      </c>
      <c r="S364" s="47" t="s">
        <v>55</v>
      </c>
    </row>
    <row r="365" spans="1:19" ht="96" customHeight="1" x14ac:dyDescent="0.35">
      <c r="A365" s="47" t="s">
        <v>23</v>
      </c>
      <c r="B365" s="47" t="s">
        <v>137</v>
      </c>
      <c r="C365" s="64" t="s">
        <v>23</v>
      </c>
      <c r="D365" s="41" t="str">
        <f t="shared" si="12"/>
        <v>Suspended</v>
      </c>
      <c r="E365" s="60" t="s">
        <v>761</v>
      </c>
      <c r="F365" s="32" t="s">
        <v>1734</v>
      </c>
      <c r="G365" s="47" t="s">
        <v>171</v>
      </c>
      <c r="H365" s="44" t="s">
        <v>405</v>
      </c>
      <c r="I365" s="44" t="s">
        <v>761</v>
      </c>
      <c r="J365" s="45" t="s">
        <v>64</v>
      </c>
      <c r="K365" s="44" t="s">
        <v>64</v>
      </c>
      <c r="L365" s="275" t="s">
        <v>761</v>
      </c>
      <c r="M365" s="44" t="s">
        <v>761</v>
      </c>
      <c r="N365" s="42" t="s">
        <v>761</v>
      </c>
      <c r="O365" s="42" t="s">
        <v>761</v>
      </c>
      <c r="P365" s="42" t="s">
        <v>761</v>
      </c>
      <c r="Q365" s="42" t="s">
        <v>761</v>
      </c>
      <c r="R365" s="46" t="s">
        <v>1953</v>
      </c>
      <c r="S365" s="47" t="s">
        <v>55</v>
      </c>
    </row>
    <row r="366" spans="1:19" ht="96" customHeight="1" x14ac:dyDescent="0.35">
      <c r="A366" s="47" t="s">
        <v>23</v>
      </c>
      <c r="B366" s="47" t="s">
        <v>137</v>
      </c>
      <c r="C366" s="64" t="s">
        <v>23</v>
      </c>
      <c r="D366" s="41" t="str">
        <f t="shared" si="12"/>
        <v>Suspended</v>
      </c>
      <c r="E366" s="60" t="s">
        <v>761</v>
      </c>
      <c r="F366" s="32" t="s">
        <v>1731</v>
      </c>
      <c r="G366" s="47" t="s">
        <v>110</v>
      </c>
      <c r="H366" s="44" t="s">
        <v>498</v>
      </c>
      <c r="I366" s="44" t="s">
        <v>761</v>
      </c>
      <c r="J366" s="45" t="s">
        <v>64</v>
      </c>
      <c r="K366" s="44" t="s">
        <v>64</v>
      </c>
      <c r="L366" s="275" t="s">
        <v>761</v>
      </c>
      <c r="M366" s="44" t="s">
        <v>761</v>
      </c>
      <c r="N366" s="42" t="s">
        <v>761</v>
      </c>
      <c r="O366" s="42" t="s">
        <v>761</v>
      </c>
      <c r="P366" s="42" t="s">
        <v>761</v>
      </c>
      <c r="Q366" s="42" t="s">
        <v>761</v>
      </c>
      <c r="R366" s="46" t="s">
        <v>1954</v>
      </c>
      <c r="S366" s="47" t="s">
        <v>55</v>
      </c>
    </row>
    <row r="367" spans="1:19" ht="96" customHeight="1" x14ac:dyDescent="0.35">
      <c r="A367" s="47" t="s">
        <v>23</v>
      </c>
      <c r="B367" s="47" t="s">
        <v>137</v>
      </c>
      <c r="C367" s="64" t="s">
        <v>23</v>
      </c>
      <c r="D367" s="41" t="str">
        <f t="shared" si="12"/>
        <v>Suspended</v>
      </c>
      <c r="E367" s="60" t="s">
        <v>761</v>
      </c>
      <c r="F367" s="32" t="s">
        <v>1730</v>
      </c>
      <c r="G367" s="47" t="s">
        <v>64</v>
      </c>
      <c r="H367" s="44" t="s">
        <v>64</v>
      </c>
      <c r="I367" s="44" t="s">
        <v>761</v>
      </c>
      <c r="J367" s="45" t="s">
        <v>64</v>
      </c>
      <c r="K367" s="44" t="s">
        <v>64</v>
      </c>
      <c r="L367" s="275" t="s">
        <v>761</v>
      </c>
      <c r="M367" s="44" t="s">
        <v>761</v>
      </c>
      <c r="N367" s="42" t="s">
        <v>761</v>
      </c>
      <c r="O367" s="42" t="s">
        <v>761</v>
      </c>
      <c r="P367" s="42" t="s">
        <v>761</v>
      </c>
      <c r="Q367" s="42" t="s">
        <v>761</v>
      </c>
      <c r="R367" s="46" t="s">
        <v>817</v>
      </c>
      <c r="S367" s="47" t="s">
        <v>55</v>
      </c>
    </row>
    <row r="368" spans="1:19" ht="96" customHeight="1" x14ac:dyDescent="0.35">
      <c r="A368" s="47"/>
      <c r="B368" s="47"/>
      <c r="C368" s="64"/>
      <c r="D368" s="41"/>
      <c r="E368" s="60"/>
      <c r="F368" s="32"/>
      <c r="G368" s="47"/>
      <c r="H368" s="94"/>
      <c r="I368" s="44"/>
      <c r="J368" s="45"/>
      <c r="K368" s="44"/>
      <c r="L368" s="275"/>
      <c r="M368" s="44"/>
      <c r="N368" s="42"/>
      <c r="O368" s="42"/>
      <c r="P368" s="42"/>
      <c r="Q368" s="42"/>
      <c r="R368" s="46"/>
      <c r="S368" s="47"/>
    </row>
    <row r="369" spans="1:19" ht="97.5" customHeight="1" x14ac:dyDescent="0.35">
      <c r="A369" s="47" t="s">
        <v>699</v>
      </c>
      <c r="B369" s="44" t="s">
        <v>506</v>
      </c>
      <c r="C369" s="64" t="s">
        <v>23</v>
      </c>
      <c r="D369" s="41" t="str">
        <f t="shared" si="12"/>
        <v>Suspended</v>
      </c>
      <c r="E369" s="41" t="s">
        <v>23</v>
      </c>
      <c r="F369" s="36" t="s">
        <v>723</v>
      </c>
      <c r="G369" s="43" t="s">
        <v>46</v>
      </c>
      <c r="H369" s="86" t="s">
        <v>122</v>
      </c>
      <c r="I369" s="43" t="s">
        <v>761</v>
      </c>
      <c r="J369" s="48" t="s">
        <v>48</v>
      </c>
      <c r="K369" s="44" t="s">
        <v>49</v>
      </c>
      <c r="L369" s="45" t="s">
        <v>761</v>
      </c>
      <c r="M369" s="43" t="s">
        <v>79</v>
      </c>
      <c r="N369" s="44" t="s">
        <v>23</v>
      </c>
      <c r="O369" s="44" t="s">
        <v>23</v>
      </c>
      <c r="P369" s="52" t="s">
        <v>23</v>
      </c>
      <c r="Q369" s="42" t="s">
        <v>23</v>
      </c>
      <c r="R369" s="73" t="s">
        <v>1890</v>
      </c>
      <c r="S369" s="44" t="s">
        <v>55</v>
      </c>
    </row>
  </sheetData>
  <sheetProtection algorithmName="SHA-512" hashValue="pv2BY5SXNKlYUcD/9wF1xtYsTm06N8LBAZ0u6wXUVM1BfWkX685QYLFtxSW2KZcs8/cTmlxw0At9lm2MIx830g==" saltValue="dTmXBFk3Zhr3L/6HCItcgQ==" spinCount="100000" sheet="1" autoFilter="0"/>
  <autoFilter ref="A1:S369" xr:uid="{DD3E396D-6438-4F55-8369-642F13B2AB10}"/>
  <sortState xmlns:xlrd2="http://schemas.microsoft.com/office/spreadsheetml/2017/richdata2" ref="A1:T328">
    <sortCondition ref="C2:C328"/>
  </sortState>
  <phoneticPr fontId="3" type="noConversion"/>
  <dataValidations count="5">
    <dataValidation type="list" allowBlank="1" showInputMessage="1" showErrorMessage="1" sqref="J86:K86 J2:K20 J94:K95 J107:K107 J32:J85 K77 K116:K120 J113:K113 J22:K32 J87:J369" xr:uid="{D2AEE40F-4179-4BD9-B81D-9CCADF498594}">
      <formula1>comms</formula1>
    </dataValidation>
    <dataValidation type="list" allowBlank="1" showInputMessage="1" showErrorMessage="1" sqref="N38:N43 N32 D161 D83 D86 L86 L244 L212:L213 D303 D284:D285 I2:I20 I22:I27 D47 D49 D54:D80 D88:D91 C187 D291 D289 L110:L112 Q157:Q158 L163:L165 L186 L140 D327:D369 L157:L158 L144:L145 D156:D158 L226 L167:L174 D144:D154 I29:I149 I151:I369 D163:D279 D93:D142" xr:uid="{86ED4A4B-7C6C-4447-A9C6-5EB820289E39}">
      <formula1>Potential_cost_impact</formula1>
    </dataValidation>
    <dataValidation type="list" allowBlank="1" showInputMessage="1" showErrorMessage="1" promptTitle="Insert commissioner" sqref="J86:K86 J2:K20 J94:K95 J107:K107 J32:J85 K77 K116:K120 J113:K113 J22:K32 J87:J369" xr:uid="{B9A99826-C17D-4577-9442-C4C8186EB9FE}">
      <formula1>comms</formula1>
    </dataValidation>
    <dataValidation type="list" allowBlank="1" showInputMessage="1" showErrorMessage="1" sqref="A1:B1 S1:S369" xr:uid="{8DD49E02-900C-42AF-8827-BD2C9D573DB2}">
      <formula1>Typeofguidance</formula1>
    </dataValidation>
    <dataValidation type="list" allowBlank="1" showInputMessage="1" showErrorMessage="1" sqref="K2:K20 K22:K369" xr:uid="{EE01EF93-2982-410D-AC14-CBC19DF91BFC}">
      <formula1>Providelist</formula1>
    </dataValidation>
  </dataValidations>
  <hyperlinks>
    <hyperlink ref="F66" r:id="rId1" xr:uid="{358ED30E-76BF-45D7-ACF5-4DC6A484CE20}"/>
    <hyperlink ref="F49" r:id="rId2" xr:uid="{10F77147-74B3-44AB-8F69-E69C2CBC4C5A}"/>
    <hyperlink ref="F76" r:id="rId3" xr:uid="{09E2BC6E-B308-4AC3-ACDA-6935FC293A5D}"/>
    <hyperlink ref="F11" r:id="rId4" display="Selinexor with bortezomib and low-dose dexamethasone for treating relapsed refractory multiple myeloma [ID3797] (TA974)" xr:uid="{4EE0125B-9BC0-4C9D-8B55-F6EA3C7BC23F}"/>
    <hyperlink ref="F210" r:id="rId5" xr:uid="{3DA339E2-C7FA-4BB0-BE2A-4E715496003B}"/>
    <hyperlink ref="F304" r:id="rId6" xr:uid="{8EADFCAA-6E89-491A-9FC3-4CC9303763D4}"/>
    <hyperlink ref="F21" r:id="rId7" display="Pembrolizumab with trastuzumab and chemotherapy for untreated HER2-positive advanced gastric or gastro-oesophageal junction cancer [ID3742]" xr:uid="{C11E4E48-8D13-43AA-8B4B-A40806BE5886}"/>
    <hyperlink ref="F310" r:id="rId8" xr:uid="{F1D8208E-21D7-477B-8EC0-615A1C7E6E5C}"/>
    <hyperlink ref="F285" r:id="rId9" xr:uid="{DE82CF5C-D0A7-479B-AD73-F2947F67044F}"/>
    <hyperlink ref="F28" r:id="rId10" xr:uid="{37908155-1E3B-43A2-B31F-F796CE06BE92}"/>
    <hyperlink ref="F70" r:id="rId11" display="Vamorolone for treating inflammation associated with Duchenne muscular dystrophy (TA1031)[ID4024]" xr:uid="{0C0C4C9F-A075-4769-99A3-7569EA7A4CA9}"/>
    <hyperlink ref="F30" r:id="rId12" xr:uid="{3FF1179D-9D2D-4481-A3B8-917D553895AD}"/>
    <hyperlink ref="F95" r:id="rId13" xr:uid="{02687906-9AA4-4C96-A068-09EE9AC4D72A}"/>
    <hyperlink ref="F99" r:id="rId14" display="Leniolisib for activated phosphoinositide 3-kinase delta syndrome in people 12 years and over [ID6130] (HST33)" xr:uid="{52B7B8E4-7779-4A26-A11C-7BEA5555B7EE}"/>
    <hyperlink ref="F284" r:id="rId15" xr:uid="{2C8410DB-3CBE-4DDF-BE3E-3A3824BCDA3D}"/>
    <hyperlink ref="F62" r:id="rId16" xr:uid="{BF2F41AE-38FC-4B73-8DF3-BF9B46C54EF2}"/>
    <hyperlink ref="F10" r:id="rId17" xr:uid="{68A3186E-D5AF-497A-AB75-DB3E7E76740F}"/>
    <hyperlink ref="F297" r:id="rId18" xr:uid="{5DFC6CAD-1D42-4405-97B9-08F8D1E5F9C7}"/>
    <hyperlink ref="F244" r:id="rId19" xr:uid="{F37329B0-155F-4971-98E0-B98CAD0D1042}"/>
    <hyperlink ref="F42" r:id="rId20" xr:uid="{A3975E89-022C-44D3-BBE2-C33B63CAC1E0}"/>
    <hyperlink ref="F153" r:id="rId21" xr:uid="{A78A1790-21FA-4198-9069-DE045ECF39F5}"/>
    <hyperlink ref="F108" r:id="rId22" xr:uid="{9868689C-F9B6-49E3-BAE4-94759F85FADE}"/>
    <hyperlink ref="F41" r:id="rId23" xr:uid="{1D9EB3FC-159A-45B7-9157-5B7480A4FA59}"/>
    <hyperlink ref="F97" r:id="rId24" xr:uid="{752A72BF-4301-40BB-8A0A-0B54020E338A}"/>
    <hyperlink ref="F75" r:id="rId25" xr:uid="{79741B19-1017-45FF-A856-47B5044FF249}"/>
    <hyperlink ref="F31" r:id="rId26" display="Abaloparatide for treating osteoporosis in postmenopausal women (TA991) [ID882]" xr:uid="{955D73E5-1943-4973-BF30-617EAEB217E8}"/>
    <hyperlink ref="F27" r:id="rId27" xr:uid="{20595C8A-B541-465A-B921-CFBB72EAAAF8}"/>
    <hyperlink ref="F208" r:id="rId28" xr:uid="{485E0945-4BB8-4886-B7F3-FD22F5A46F32}"/>
    <hyperlink ref="F283" r:id="rId29" xr:uid="{50631163-FF0C-44D4-B8C9-6A91BD4714ED}"/>
    <hyperlink ref="F282" r:id="rId30" xr:uid="{83474CAD-F41B-467C-AFF7-8A421CEFD543}"/>
    <hyperlink ref="F9" r:id="rId31" xr:uid="{692BA40B-3A6E-4FEE-BCD8-199A8DC9C263}"/>
    <hyperlink ref="F20" r:id="rId32" display="Voxelotor for treating sickle cell disease [ID1403]" xr:uid="{B2B0C534-50DF-43E0-AFFD-40D4FC683203}"/>
    <hyperlink ref="F193" r:id="rId33" xr:uid="{0EE4DC0F-7DF9-452A-AF33-196072313169}"/>
    <hyperlink ref="F35" r:id="rId34" display="Linzagolix for treating moderate to severe symptoms of uterine fibroids [ID6190]" xr:uid="{3C348B66-C1CC-4532-84DA-484861636D42}"/>
    <hyperlink ref="F50" r:id="rId35" xr:uid="{9D1A3110-4F1B-44E0-A92D-CAAE5B67FB51}"/>
    <hyperlink ref="F67" r:id="rId36" display="Bimekizumab for treating moderate to severe hidradenitis suppurativa (TA1028) [ID6134]" xr:uid="{B0F003A0-2E7E-4D8C-AB5C-4F22EF95BEDE}"/>
    <hyperlink ref="F69" r:id="rId37" display="Durvalumab as neoadjuvant (with chemotherapy) and adjuvant (as monotherapy) treatment for resectable non-small-cell lung cancer (TA1030) [ID6220]" xr:uid="{2FD77E04-FF27-45A9-B092-E8BB142830EB}"/>
    <hyperlink ref="F16" r:id="rId38" display="Dabrafenib with trametinib for treating BRAF V600E mutation-positive glioma in children and young people aged 1 to 17 [ID5104] [TA977]" xr:uid="{086B4C0A-4D62-4326-9038-611C940D02BB}"/>
    <hyperlink ref="F18" r:id="rId39" xr:uid="{9B8A9924-10F4-4C5C-A836-8A51CCD145C5}"/>
    <hyperlink ref="F83" r:id="rId40" display="Exagamglogene autotemcel for treating sickle cell disease TA1044 [ID4016]" xr:uid="{B834AEC3-28CC-4D1D-9AE3-A291C3F6693E}"/>
    <hyperlink ref="F39" r:id="rId41" xr:uid="{1A519BD3-90ED-41EA-8D56-0FA4B1FFC957}"/>
    <hyperlink ref="F90" r:id="rId42" display="Efanesoctocog alfa for treating and preventing bleeding episodes in haemophilia A TA1051 [ID6170]" xr:uid="{5F9FB717-31E0-479E-8FDA-ACBAFB47C90B}"/>
    <hyperlink ref="F192" r:id="rId43" xr:uid="{F27EAC5C-0F2D-46F9-A6DC-508589F137A8}"/>
    <hyperlink ref="F205" r:id="rId44" xr:uid="{F9807C6D-5B7F-4B32-ABC9-B1F169CF7FB9}"/>
    <hyperlink ref="F206" r:id="rId45" xr:uid="{C84F904A-CB2A-4E19-9F6F-08A62713D704}"/>
    <hyperlink ref="F295" r:id="rId46" xr:uid="{3AC63063-9535-441A-A9C6-6D3F0E65B3CA}"/>
    <hyperlink ref="F293" r:id="rId47" xr:uid="{BBF6FE34-E76D-4643-A364-2FFD4AC834C2}"/>
    <hyperlink ref="F25" r:id="rId48" xr:uid="{758D48D0-B7FB-4BC4-B397-A3BF68223954}"/>
    <hyperlink ref="F127" r:id="rId49" xr:uid="{A9ADAA90-0576-4334-A06F-ECB10D134560}"/>
    <hyperlink ref="F14" r:id="rId50" display="Setmelanotide for treating obesity and hyperphagia in Bardet-Biedl syndrome [ID3947]" xr:uid="{EDD6A2A9-40DA-49BD-B7E8-70752BC1316E}"/>
    <hyperlink ref="F57" r:id="rId51" display="Fedratinib for treating disease-related splenomegaly or symptoms in myelofibrosis (Review of TA756) (TA1018) [ID5115]" xr:uid="{0C9612E5-408D-4116-8919-C9D3A8A0B754}"/>
    <hyperlink ref="F82" r:id="rId52" display="Osimertinib for adjuvant treatment of EGFR mutation-positive non-small-cell lung cancer after complete tumour resection (Review of TA761) (TA1043) [ID5120]" xr:uid="{3E1266C8-D3BA-43B8-B019-D1E9445A25C8}"/>
    <hyperlink ref="F46" r:id="rId53" xr:uid="{5416694F-2E1E-4B3A-9A8C-E72890202C44}"/>
    <hyperlink ref="F207" r:id="rId54" xr:uid="{C94327F8-BE4B-4373-88E9-C64EF0A204EF}"/>
    <hyperlink ref="F78" r:id="rId55" display="Selpercatinib for advanced thyroid cancer with RET alterations that has not been treated with systemic therapy (TA1039) [ID6132]" xr:uid="{F2274099-DF25-4875-9C60-695BAA262163}"/>
    <hyperlink ref="F185" r:id="rId56" display="Cabotegravir injections for preventing HIV-1 in adults and young people [ID6255]" xr:uid="{59668105-3693-43CF-BAD3-DF972F0BC498}"/>
    <hyperlink ref="F52" r:id="rId57" xr:uid="{7291BBFC-5758-4403-95A6-C4FCBD5D5EAE}"/>
    <hyperlink ref="F74" r:id="rId58" display="Elacestrant for treating oestrogen receptor-positive, HER2-negative advanced breast cancer with an ESR1 mutation after endocrine treatment [ID6225]" xr:uid="{1262743E-6DCC-4573-9C98-594F22176260}"/>
    <hyperlink ref="F303" r:id="rId59" xr:uid="{C439E198-10DA-4161-8821-B0926D631B69}"/>
    <hyperlink ref="F47" r:id="rId60" xr:uid="{E7F0A7F3-010B-4322-B638-482354B5E493}"/>
    <hyperlink ref="F12" r:id="rId61" display="Tisagenlecleucel for treating relapsed or refractory B-cell acute lymphoblastic leukaemia in people aged up to 25 years (MA review of TA554) [ID6290]" xr:uid="{AAA34D31-2B98-4FD3-9CD0-36A006BBF5A9}"/>
    <hyperlink ref="F212" r:id="rId62" xr:uid="{7D30DEDA-F37C-438E-A3EB-825BCFD32D2A}"/>
    <hyperlink ref="F169" r:id="rId63" xr:uid="{7935B463-EE1B-403A-87EF-42D30F9E01A4}"/>
    <hyperlink ref="F116" r:id="rId64" display="Fosdenopterin for treating molybdenum cofactor deficiency type A [ID6264]" xr:uid="{C4F4745E-1003-4FED-81E3-42A675AA5D2D}"/>
    <hyperlink ref="F287" r:id="rId65" xr:uid="{4EE2DFA8-0BAC-4332-91C3-59DC844A4C61}"/>
    <hyperlink ref="F286" r:id="rId66" xr:uid="{8DB8E095-5487-4FE4-B37C-EDBD717A355C}"/>
    <hyperlink ref="F51" r:id="rId67" xr:uid="{71F42ABB-5065-4448-B1B0-3C8B1BBE5CF9}"/>
    <hyperlink ref="F13" r:id="rId68" display="Sirolimus for treating angiofibroma from tuberous sclerosis complex in people 6 years and older [ID3990]" xr:uid="{24E8BC17-F83B-4010-871A-D8F8CF032BD5}"/>
    <hyperlink ref="F134" r:id="rId69" xr:uid="{F193BDFF-3915-4767-BCA7-219172A08340}"/>
    <hyperlink ref="F34" r:id="rId70" xr:uid="{A8602022-FE3A-464A-99B4-70ED8D6E5F6B}"/>
    <hyperlink ref="F38" r:id="rId71" xr:uid="{1A1C8091-C0C4-40C8-8A28-BB39702BFACE}"/>
    <hyperlink ref="F43" r:id="rId72" display="Faricimab for treating macular oedema caused by retinal vein occlusion TA1004 [ID6197]" xr:uid="{17183BA4-6320-48B4-B891-F1B92C15E4B2}"/>
    <hyperlink ref="F115" r:id="rId73" xr:uid="{5F796553-3226-4C9B-82DE-56828967B94F}"/>
    <hyperlink ref="F29" r:id="rId74" display="Tenecteplase for thrombolytic treatment of acute ischaemic stroke ID6306" xr:uid="{7F92D366-C158-40CF-BB6A-AADA57336A98}"/>
    <hyperlink ref="F44" r:id="rId75" xr:uid="{A04A3F53-3BCF-4FE8-872E-9F612DC54D38}"/>
    <hyperlink ref="F102" r:id="rId76" xr:uid="{FB1E0DEF-C858-4C45-B996-100EFBBE9E10}"/>
    <hyperlink ref="F32" r:id="rId77" xr:uid="{6762E800-6A65-4073-A057-92B5AAA3DE09}"/>
    <hyperlink ref="F122" r:id="rId78" xr:uid="{97207263-9916-43B8-9D2F-5199256F9CC5}"/>
    <hyperlink ref="F60" r:id="rId79" display="Crizotinib for treating ROS1-positive advanced non-small-cell lung cancer (MA review of TA529) [ID6289]" xr:uid="{A88F009B-63E1-4924-AEA2-5FB797D904A3}"/>
    <hyperlink ref="F96" r:id="rId80" xr:uid="{7E622BA0-2200-423B-AACB-070CD4C0B357}"/>
    <hyperlink ref="F59" r:id="rId81" xr:uid="{D4B88339-56F4-4ADD-BAB0-A68150BCC324}"/>
    <hyperlink ref="F54" r:id="rId82" display="Teclistamab for treating relapsed or refractory multiple myeloma after 3 treatments (Review of TA869) (TA1015) [ID6333]" xr:uid="{9C434EBA-8C11-46FE-893F-8AC4FE1BD008}"/>
    <hyperlink ref="F65" r:id="rId83" xr:uid="{4124981E-D159-4607-8607-D706D7F428B1}"/>
    <hyperlink ref="F8" r:id="rId84" xr:uid="{24BC6B78-D44E-4AE1-B7E2-E12B73A9A1F1}"/>
    <hyperlink ref="F197" r:id="rId85" xr:uid="{5CE3D261-11DD-4CAF-97F1-FA3CB4235D33}"/>
    <hyperlink ref="F56" r:id="rId86" xr:uid="{B5120687-CD36-4CBE-AB99-86EAC069DBF1}"/>
    <hyperlink ref="F180" r:id="rId87" xr:uid="{003286AF-FA6F-46D7-93FD-5FB5E4CBD56D}"/>
    <hyperlink ref="F73" r:id="rId88" xr:uid="{C8B4AFA6-03E0-4C1F-AD83-3F099E00BB9A}"/>
    <hyperlink ref="F81" r:id="rId89" xr:uid="{84D8E27F-504F-4D5F-971B-BE853B4CFE35}"/>
    <hyperlink ref="F213" r:id="rId90" xr:uid="{42BE5B59-5D62-4124-8EED-6CA8F4CC3CEB}"/>
    <hyperlink ref="F101" r:id="rId91" xr:uid="{4C9809E8-8AE6-4C74-A854-31C9B9D773A9}"/>
    <hyperlink ref="F72" r:id="rId92" display="Anhydrous sodium thiosulfate (Pedmarqsi) for preventing ototoxicity caused by cisplatin chemotherapy in people aged 1 month to 17 years with localised solid tumours (TA1034) [ID1001]" xr:uid="{E8F6FCEF-D2F6-4D7C-8FA1-13D2ED228042}"/>
    <hyperlink ref="F24" r:id="rId93" xr:uid="{36A83B30-8C7B-4C3D-9EF8-5E13F29C973C}"/>
    <hyperlink ref="F55" r:id="rId94" xr:uid="{9925F798-B3C9-4296-A39F-981CBD69F910}"/>
    <hyperlink ref="F302" r:id="rId95" xr:uid="{06A2BEE4-980E-4E8B-904D-95092D9BA2D3}"/>
    <hyperlink ref="F138" r:id="rId96" xr:uid="{31D5E29B-029E-4E16-8AE2-15F3802B59A4}"/>
    <hyperlink ref="F147" r:id="rId97" display="Belantamab mafodotin with bortezomib and dexamethasone for treating relapsed or refractory multiple myeloma after 1 or more treatments ID6212" xr:uid="{8426098D-C628-4BB8-9CBC-AF1764D41F3A}"/>
    <hyperlink ref="F159" r:id="rId98" xr:uid="{B31FF4C3-D1C1-42A0-94F4-DEE86B229244}"/>
    <hyperlink ref="F120" r:id="rId99" xr:uid="{45A19790-CDF4-425E-A82B-18A0316E1E40}"/>
    <hyperlink ref="F290" r:id="rId100" xr:uid="{0AF075C5-6CBF-4414-9628-F6080EA6F760}"/>
    <hyperlink ref="F296" r:id="rId101" xr:uid="{723CE5A3-9CB6-43C3-BC0C-968504CA510E}"/>
    <hyperlink ref="F280" r:id="rId102" display="Masitinib with riluzole for treating amyotrophic lateral sclerosis ID6257" xr:uid="{97D585F3-1593-49B9-82A1-73A67EDBA42D}"/>
    <hyperlink ref="F53" r:id="rId103" xr:uid="{2F3F80D8-9541-4E3A-A500-1977EE561777}"/>
    <hyperlink ref="F89" r:id="rId104" display="Fenfluramine for treating Lennox-Gastaut seizures in people aged 2 and over TA1050 [ID1651]" xr:uid="{BBAF5094-FC77-4969-AD37-903EEAC63053}"/>
    <hyperlink ref="F241" r:id="rId105" xr:uid="{40E58AB8-C769-4158-8B97-0220433372F1}"/>
    <hyperlink ref="F132" r:id="rId106" display="Tarlatamab for previously treated advanced small-cell lung cancer (TA1091) [ID6364]" xr:uid="{39A127F2-CD5F-4CCD-96CA-FEEFFCA3EAC6}"/>
    <hyperlink ref="F308" r:id="rId107" xr:uid="{50AF1F5A-352E-4405-8750-3381860ED7D8}"/>
    <hyperlink ref="F103" r:id="rId108" display="Erdafitinib for treating metastatic or unresectable FGFR-altered urothelial cancer [ID1333] TA1062" xr:uid="{C11FAD8A-8036-47F2-A1EF-4943229C716E}"/>
    <hyperlink ref="F94" r:id="rId109" display="Ruxolitinib for treating acute graft versus host disease refractory to corticosteroids in people aged 12 and over TA1054 [ID6377]" xr:uid="{6EC02A8B-0AD1-4109-BB63-EFD4D41C52CC}"/>
    <hyperlink ref="F114" r:id="rId110" xr:uid="{C85CF1DD-CB8A-4D32-9A69-059E8F9B41F9}"/>
    <hyperlink ref="F7" r:id="rId111" xr:uid="{093BD82F-889F-42F0-8D72-0709C3B0BE08}"/>
    <hyperlink ref="F198" r:id="rId112" xr:uid="{3DBECD26-881C-4E4E-B87C-A2957D6F87E5}"/>
    <hyperlink ref="F121" r:id="rId113" display="Zanubrutinib for treating relapsed or refractory mantle cell lymphoma after 1 or more treatments TA1081 [ID6392]" xr:uid="{C1384270-709C-46CC-926C-DC1C8EAB8B73}"/>
    <hyperlink ref="F195" r:id="rId114" xr:uid="{C61C2676-A7F3-4B05-9274-F32B4F6D188D}"/>
    <hyperlink ref="F199" r:id="rId115" xr:uid="{26D36D2C-8F1B-4952-8205-A7C7B8EE70C5}"/>
    <hyperlink ref="F109" r:id="rId116" xr:uid="{EC9F0C75-8B45-4D68-93DB-0E7AE3AF2D26}"/>
    <hyperlink ref="F64" r:id="rId117" xr:uid="{44698527-8D6B-4260-8021-3A311DDAF834}"/>
    <hyperlink ref="F281" r:id="rId118" xr:uid="{86C68A97-BB25-42FE-8EEA-46719F999F82}"/>
    <hyperlink ref="F104" r:id="rId119" xr:uid="{E26C6A22-FD9A-4393-8D02-93B2F46B881C}"/>
    <hyperlink ref="F61" r:id="rId120" xr:uid="{C5C59FA6-F5E5-4714-A69F-85F2207D5BE5}"/>
    <hyperlink ref="F314" r:id="rId121" xr:uid="{30B92E05-1758-4DD5-80FB-F8257D6554FF}"/>
    <hyperlink ref="F243" r:id="rId122" xr:uid="{A242C246-185E-426E-B187-CF8F32498C75}"/>
    <hyperlink ref="F172" r:id="rId123" xr:uid="{F36BE9F2-05CC-4DC8-901D-3B6DCEDD9ECE}"/>
    <hyperlink ref="F289" r:id="rId124" xr:uid="{B18E8E65-A72E-4097-BB81-9EBCA3052E76}"/>
    <hyperlink ref="F92" r:id="rId125" xr:uid="{5292C69B-D209-4AA7-9D68-D4BCD19E6623}"/>
    <hyperlink ref="F313" r:id="rId126" xr:uid="{5C7CC2C6-1851-40D0-A305-3D50674ACF4A}"/>
    <hyperlink ref="F369" r:id="rId127" xr:uid="{87C29883-4A1E-4E77-A363-8D27BD4D02C9}"/>
    <hyperlink ref="F79" r:id="rId128" display="Olaparib for treating BRCA mutation-positive HER2-negative metastatic breast cancer after chemotherapy (Review of TA762) (TA1040) [ID6336]" xr:uid="{CD0BD27D-87EA-4652-BA88-A821C4299966}"/>
    <hyperlink ref="F312" r:id="rId129" xr:uid="{70CFC9E3-EF2B-40C9-9DA7-E055D6115A99}"/>
    <hyperlink ref="F315" r:id="rId130" xr:uid="{7758EDCA-AB0F-45FD-8661-836D82E7BA34}"/>
    <hyperlink ref="F316" r:id="rId131" xr:uid="{C59C7F30-EB29-4CED-BF93-281B42350F84}"/>
    <hyperlink ref="F317" r:id="rId132" xr:uid="{CA3BABBE-F4E6-454B-B6D8-0B9D244FF5FF}"/>
    <hyperlink ref="F318" r:id="rId133" xr:uid="{1705E8A1-F4C5-4C51-B3FC-5523B7482A33}"/>
    <hyperlink ref="F131" r:id="rId134" xr:uid="{31E3F890-05A0-4AE5-9257-EBECE9BB5981}"/>
    <hyperlink ref="F319" r:id="rId135" xr:uid="{995C542D-89D5-451E-B887-1A4F2763A27A}"/>
    <hyperlink ref="F320" r:id="rId136" xr:uid="{DA9B7D3B-BD0D-4C49-B6B0-04EF242ED91A}"/>
    <hyperlink ref="F123" r:id="rId137" display="Letermovir for preventing cytomegalovirus infection after a kidney transplant TA1082 (terminated appraisal) [ID6166]" xr:uid="{77DD7F38-F02F-4850-BC29-E7F8F9BC93FD}"/>
    <hyperlink ref="F321" r:id="rId138" xr:uid="{85B3B2E4-7474-43BB-9959-E6AAD38C3677}"/>
    <hyperlink ref="F322" r:id="rId139" xr:uid="{6C696399-347C-4ABA-B812-E7C9CEE78E15}"/>
    <hyperlink ref="F323" r:id="rId140" xr:uid="{11E36725-CA09-42AD-B003-BE1D35CF8316}"/>
    <hyperlink ref="F324" r:id="rId141" xr:uid="{C3E1ED63-8F70-4102-9231-94A2755C5223}"/>
    <hyperlink ref="F184" r:id="rId142" xr:uid="{7BB7200E-BB44-44F8-81D3-A9C113AF8BF1}"/>
    <hyperlink ref="F86" r:id="rId143" display="Atezolizumab for untreated advanced or recurrent non-small cell lung cancer when platinum-doublet chemotherapy is unsuitable TA1047 [ID6218]" xr:uid="{7F9852F8-ADBA-474B-B639-021DEDC6054B}"/>
    <hyperlink ref="F84" r:id="rId144" xr:uid="{76BAB5A8-6C36-4A66-B96E-EFC1B8777297}"/>
    <hyperlink ref="F5" r:id="rId145" xr:uid="{1DD16CC1-6078-4FC2-B4BF-2E29D59EB786}"/>
    <hyperlink ref="F87" r:id="rId146" display="Lisocabtagene maraleucel for treating relapsed or refractory large B-cell lymphoma after first-line chemoimmunotherapy when a stem cell transplant is suitable TA1048 [ID3887]" xr:uid="{56DEBDCF-A904-42A1-AF33-6467965E8BC8}"/>
    <hyperlink ref="F85" r:id="rId147" xr:uid="{9DFEED2B-52E6-40C9-AD69-63F44D8C46CF}"/>
    <hyperlink ref="F311" r:id="rId148" xr:uid="{9B02DD97-4031-4C91-9020-519C26AB4DAA}"/>
    <hyperlink ref="F150" r:id="rId149" xr:uid="{9123D1F5-8705-4DE9-ABE4-3E4D105E4E29}"/>
    <hyperlink ref="F136" r:id="rId150" xr:uid="{DA94BFA4-17BD-471D-B3AD-4E6BB71510D7}"/>
    <hyperlink ref="F135" r:id="rId151" xr:uid="{604F44BA-598A-4559-BFBF-36C03BDD1D3E}"/>
    <hyperlink ref="F242" r:id="rId152" xr:uid="{BA9515B0-A3FB-434D-8455-AFEB66F8D72A}"/>
    <hyperlink ref="F239" r:id="rId153" xr:uid="{AB8E5C39-D296-435F-9A8E-A03467C93A45}"/>
    <hyperlink ref="F133" r:id="rId154" xr:uid="{4075ECA1-A20D-4428-9B97-D1CBB525E729}"/>
    <hyperlink ref="F23" r:id="rId155" xr:uid="{394FBE7A-CE95-46AF-A517-FB6F73404C63}"/>
    <hyperlink ref="F15" r:id="rId156" xr:uid="{7C5C5F0B-A102-48ED-9B62-304CC9DCB1AB}"/>
    <hyperlink ref="F17" r:id="rId157" xr:uid="{AE6F487C-2399-471C-BEFF-ECD964ECCF6B}"/>
    <hyperlink ref="F19" r:id="rId158" xr:uid="{AD1BBA67-2453-422E-903A-CBDDC307DF93}"/>
    <hyperlink ref="F119" r:id="rId159" xr:uid="{81F5020E-4B0A-4D61-8E57-BEBD27D8940F}"/>
    <hyperlink ref="F306" r:id="rId160" xr:uid="{008C457E-8B37-4FA6-959F-E034BF6137D9}"/>
    <hyperlink ref="F298" r:id="rId161" xr:uid="{6B802BE9-855E-4CB2-8BC5-B0CE0B425F54}"/>
    <hyperlink ref="F305" r:id="rId162" xr:uid="{DCB24B47-D118-4FD1-9278-7ADCF5D71C7A}"/>
    <hyperlink ref="F140" r:id="rId163" xr:uid="{95ED3E84-4770-4803-ADC4-CFE98DD2F883}"/>
    <hyperlink ref="F214" r:id="rId164" xr:uid="{09F9FA82-B4E7-4905-9212-04E194C72B48}"/>
    <hyperlink ref="F146" r:id="rId165" xr:uid="{3D9F3075-960E-434B-9CD7-847D6DC1655A}"/>
    <hyperlink ref="F144" r:id="rId166" xr:uid="{206874CE-955C-48D9-B59C-9CA17F308C8C}"/>
    <hyperlink ref="F111" r:id="rId167" xr:uid="{8D935C8C-251E-4F3C-8838-1DA5CBC7707A}"/>
    <hyperlink ref="F291" r:id="rId168" xr:uid="{9160F0B3-2CCD-4600-B750-85EA85BC30E0}"/>
    <hyperlink ref="F186" r:id="rId169" xr:uid="{434DF720-F5FA-4200-9904-0D56F2E36802}"/>
    <hyperlink ref="F33" r:id="rId170" display="Enzalutamide for treating non-metastatic prostate cancer after radical prostatectomy or radiotherapy [ID6396]" xr:uid="{B8346121-57BF-4060-9088-69CFE96079EA}"/>
    <hyperlink ref="F137" r:id="rId171" xr:uid="{EB1FB151-DAF1-4727-8881-60DF18F3E3DA}"/>
    <hyperlink ref="F129" r:id="rId172" xr:uid="{8588D470-A2B6-4374-A162-5EDFD358FED6}"/>
    <hyperlink ref="F107" r:id="rId173" xr:uid="{49535A79-E85F-4726-A6C9-685A922E886F}"/>
    <hyperlink ref="F211" r:id="rId174" xr:uid="{A789B5AF-C1E5-4AC3-946B-70E534DDC937}"/>
    <hyperlink ref="F187" r:id="rId175" xr:uid="{D5A9AC05-74F6-46E2-A902-9C0F1DD76FC4}"/>
    <hyperlink ref="F235" r:id="rId176" xr:uid="{7CF088F5-9A62-416C-95D3-1C5690F2E21A}"/>
    <hyperlink ref="F188" r:id="rId177" xr:uid="{A87FFB0A-4541-482C-8A3D-E505140D4F60}"/>
    <hyperlink ref="F294" r:id="rId178" xr:uid="{826AB34B-3448-4B31-8972-530D1540DDA0}"/>
    <hyperlink ref="F118" r:id="rId179" display="Adagrasib for previously treated KRAS G12C mutation-positive advanced non-small-cell lung cancer [ID6339]" xr:uid="{FF4BEE7F-DDF8-4350-A10C-E5FBDD3164FD}"/>
    <hyperlink ref="F156" r:id="rId180" display="Teplizumab for delaying the onset of type 1 diabetes in people 8 years and over at risk of developing the condition [ID6259]" xr:uid="{AAD300A0-E753-4AAD-BCDA-C5822C87BDCA}"/>
    <hyperlink ref="F200" r:id="rId181" xr:uid="{FA7B7742-ADEC-424A-B3D5-6606A08E651C}"/>
    <hyperlink ref="F301" r:id="rId182" xr:uid="{AEF3B253-E871-4DF8-8ABA-E7732290F841}"/>
    <hyperlink ref="F88" r:id="rId183" xr:uid="{FC09F0E8-F15D-4940-B376-2B5DC6609A69}"/>
    <hyperlink ref="F157" r:id="rId184" xr:uid="{2EAB2B6B-805C-4DD1-AF45-892CAD3240E9}"/>
    <hyperlink ref="F117" r:id="rId185" xr:uid="{FDAF8068-59CD-4A52-8015-F7DD8BA11E21}"/>
    <hyperlink ref="F106" r:id="rId186" display="Nivolumab with ipilimumab for untreated metastatic colorectal cancer with high microsatellite instability or mismatch repair deficiency [ID1136]" xr:uid="{3500E1D6-7432-4067-8738-C3F30AE9747C}"/>
    <hyperlink ref="F309" r:id="rId187" xr:uid="{1716D8C5-0CC9-4D1A-940B-2FC84B23746A}"/>
    <hyperlink ref="F40" r:id="rId188" xr:uid="{CE4810F1-E225-4D51-A602-B2A91D7C12AA}"/>
    <hyperlink ref="F26" r:id="rId189" xr:uid="{6F09D699-F8DB-4784-851B-0D646A733E98}"/>
    <hyperlink ref="F112" r:id="rId190" display="Atezolizumab for adjuvant treatment of resected non-small-cell lung cancer (MA review of TA823) [ID6324] TA1071" xr:uid="{DDD17CBC-841B-4945-8A15-A9236CC5F297}"/>
    <hyperlink ref="F45" r:id="rId191" xr:uid="{E4B26219-8EF0-4893-A682-3E0C2EDF658B}"/>
    <hyperlink ref="F300" r:id="rId192" xr:uid="{923CACDA-05B1-4409-B304-74E4A1921CF7}"/>
    <hyperlink ref="F299" r:id="rId193" xr:uid="{47F9571D-C3BC-44D3-B6F8-37F0A270DB78}"/>
    <hyperlink ref="F201" r:id="rId194" xr:uid="{5CAD9916-EC62-49A6-8D7E-CFD7EF84C04C}"/>
    <hyperlink ref="F36" r:id="rId195" display="Risankizumab for previously treated moderately to severely active ulcerative colitis in people aged 16 and over TA998 [ID6209] " xr:uid="{03611C8B-29FA-48EA-82DB-0D24B96EDFEC}"/>
    <hyperlink ref="F37" r:id="rId196" display="Pembrolizumab with chemotherapy for treating HER2-negative advanced gastric or gastro-oesophageal junction adenocarcinoma [ID4030]" xr:uid="{464F0806-2C6B-4D7F-9E85-31BF566ED0CF}"/>
    <hyperlink ref="F240" r:id="rId197" xr:uid="{91578E6E-D2EF-4F51-8E0D-5300C941B98C}"/>
    <hyperlink ref="F145" r:id="rId198" xr:uid="{E161E3E6-DFBE-42A7-B251-60DBD67E953F}"/>
    <hyperlink ref="F154" r:id="rId199" xr:uid="{3D9DC6ED-25A1-49FB-8609-6C33676DBDB6}"/>
    <hyperlink ref="F77" r:id="rId200" display="Selpercatinib for advanced thyroid cancer with RET alterations after treatment with a targeted cancer drug in people 12 years and over (managed access review of TA742) (TA1038) [ID6288]" xr:uid="{ADB618E4-0EA8-4B75-BA67-1773189F63BF}"/>
    <hyperlink ref="F48" r:id="rId201" xr:uid="{830B3514-DD96-46E0-9ED9-C5F253D1D340}"/>
    <hyperlink ref="F168" r:id="rId202" xr:uid="{6597931F-2BDF-4BE0-A38D-ADDBAE3F405C}"/>
    <hyperlink ref="F139" r:id="rId203" xr:uid="{20082146-7D21-42E9-8181-67F8E87976C0}"/>
    <hyperlink ref="F142" r:id="rId204" xr:uid="{16DFA2EF-6CDB-4784-BB10-58FC5AE1243D}"/>
    <hyperlink ref="F162" r:id="rId205" xr:uid="{A50D6A72-D4A4-493C-AEA7-674A9689AE80}"/>
    <hyperlink ref="F182" r:id="rId206" xr:uid="{40891280-9F7C-4FAA-B21E-216B17F59129}"/>
    <hyperlink ref="F307" r:id="rId207" xr:uid="{33177954-72D9-486A-A836-76E03CEEF9E5}"/>
    <hyperlink ref="F155" r:id="rId208" xr:uid="{EC35230F-6BDF-4103-855F-155417A48686}"/>
    <hyperlink ref="F163" r:id="rId209" xr:uid="{BD0B6071-5979-4885-9D3B-7C25470B7487}"/>
    <hyperlink ref="F227" r:id="rId210" display="Efgartigimod with recombinant human hyaluronidase PH20 for treating chronic inflammatory demyelinating polyneuropathy ID6409" xr:uid="{AEBD4B73-CA98-4C76-B10E-B12FE78A7FE5}"/>
    <hyperlink ref="F143" r:id="rId211" xr:uid="{AC1A56C6-A236-4C04-9C0B-9E90CDBB755B}"/>
    <hyperlink ref="F149" r:id="rId212" xr:uid="{F3DA2E76-0594-4201-A2CD-1415C83445CB}"/>
    <hyperlink ref="F203" r:id="rId213" xr:uid="{EF3A5E21-28F0-423E-A95C-F89EEDA7E8BE}"/>
    <hyperlink ref="F148" r:id="rId214" xr:uid="{BF2E8DCB-4C23-4851-BBD2-F94E80F72747}"/>
    <hyperlink ref="F58" r:id="rId215" xr:uid="{11B0C656-CA9B-486B-9DBE-B63224BE1E4E}"/>
    <hyperlink ref="F105" r:id="rId216" display="Dostarlimab with platinum-based chemotherapy for treating advanced or recurrent endometrial cancer with high microsatellite instability or mismatch repair deficiency (MA review of TA963) [ID TA10646426]" xr:uid="{69B10891-E348-4583-8098-AA9A98A4D59B}"/>
    <hyperlink ref="F194" r:id="rId217" xr:uid="{0AEDC72E-5F5F-46F9-97AE-613CE75A29DD}"/>
    <hyperlink ref="F196" r:id="rId218" xr:uid="{D5E3FDCE-5A43-464D-93EA-72F2C7FE5D87}"/>
    <hyperlink ref="F161" r:id="rId219" xr:uid="{C49F6D56-3677-4BA0-BBF9-33BB9C7F63EA}"/>
    <hyperlink ref="F179" r:id="rId220" xr:uid="{0AD3E3B1-A40B-4D64-815F-2EFD805BEDF7}"/>
    <hyperlink ref="F164" r:id="rId221" xr:uid="{E16E4980-3D94-4B00-B7DA-09608BAF8C7F}"/>
    <hyperlink ref="F255" r:id="rId222" xr:uid="{8C9F2778-DDC5-46FD-AD0B-3F5A427878F9}"/>
    <hyperlink ref="F80" r:id="rId223" display="Durvalumab with etoposide and platinum-based chemotherapy for untreated extensive-stage small-cell lung cancer (TA1041) [ID6404]" xr:uid="{2A5B387D-31E5-4459-8898-9211FD08F2E0}"/>
    <hyperlink ref="F110" r:id="rId224" display="Efgartigimod for treating generalised myasthenia gravis [ID4003]" xr:uid="{E20C75E2-8061-42BD-9242-AF6CB24C5BEE}"/>
    <hyperlink ref="F63" r:id="rId225" display="Toripalimab with chemotherapy for untreated advanced oesophageal squamous cell cancer (terminated appraisal) (ta1024)" xr:uid="{7F4B56F8-22F9-4DE0-B798-0CB4CC8B09B2}"/>
    <hyperlink ref="F174" r:id="rId226" xr:uid="{382B8433-27B7-45E0-B8FC-0503A3AE70EF}"/>
    <hyperlink ref="F215" r:id="rId227" xr:uid="{8617F395-7C34-4EAA-ADAE-1B5ED511075E}"/>
    <hyperlink ref="F167" r:id="rId228" xr:uid="{454A313E-5592-4238-ACF2-C0E6BFAA751C}"/>
    <hyperlink ref="F189" r:id="rId229" xr:uid="{00F34B09-1636-41C3-BEC6-489114A21250}"/>
    <hyperlink ref="F68" r:id="rId230" xr:uid="{99F2BB44-DC58-4EDE-8305-5FB34E4B749E}"/>
    <hyperlink ref="F100" r:id="rId231" display="Omaveloxolone for treating Friedreich’s ataxia in people 16 years and over [ID6423] TA1061" xr:uid="{E40BBE68-529E-4AD2-980E-0A4384E33C48}"/>
    <hyperlink ref="F170" r:id="rId232" xr:uid="{901914A0-374C-457E-936E-141F2946B7B2}"/>
    <hyperlink ref="F209" r:id="rId233" xr:uid="{F660DBE9-EC12-46D3-9961-A3803EE5E609}"/>
    <hyperlink ref="F218" r:id="rId234" display="Semaglutide for managing overweight and obesity and the reduction of associated cardiovascular risk (ID6441 including a review of TA875 and TA910)" xr:uid="{20E79B5B-11C2-4F0D-AFC8-DB83141242D2}"/>
    <hyperlink ref="F292" r:id="rId235" xr:uid="{549C2ACD-EF0D-466F-A4E4-FB1447E4B529}"/>
    <hyperlink ref="F173" r:id="rId236" xr:uid="{7192AA4E-3247-4538-9E73-B4B932B5F5F2}"/>
    <hyperlink ref="F234" r:id="rId237" xr:uid="{2FA09BFA-3403-409E-9311-D97B5748DDB9}"/>
    <hyperlink ref="F233" r:id="rId238" xr:uid="{DD4DC5EA-303A-42EA-BC41-F3120930DF00}"/>
    <hyperlink ref="F151" r:id="rId239" display="Seladelpar for previously treated primary biliary cholangitis ID6429" xr:uid="{BFC7C3DB-ACC8-4F8D-B0FD-673D373C51AC}"/>
    <hyperlink ref="F126" r:id="rId240" display="Vanzacaftor–tezacaftor–deutivacaftor for treating cystic fibrosis with 1 or more F508del mutations in the CFTR gene in people aged 6 years and over [TA1085]" xr:uid="{1A5E2662-17B8-4AA0-8542-D4759DFA7AEA}"/>
    <hyperlink ref="F160" r:id="rId241" xr:uid="{41DAFB1D-46C0-4D3C-850F-15EE7A3A5033}"/>
    <hyperlink ref="F202" r:id="rId242" display="Dupilumab for treating moderate to severe chronic obstructive pulmonary disease [ID6235]" xr:uid="{4728A1A3-BC75-4BF5-ABF8-65EA4271FFE3}"/>
    <hyperlink ref="F176" r:id="rId243" xr:uid="{4F2B4179-5B28-45CF-B680-E39F254D39A8}"/>
    <hyperlink ref="F175" r:id="rId244" xr:uid="{C155168C-F153-4CFB-B105-B08093087F38}"/>
    <hyperlink ref="F190" r:id="rId245" xr:uid="{23C467C1-A943-4FFE-945F-1AB8B221D7CD}"/>
    <hyperlink ref="F181" r:id="rId246" xr:uid="{4EF60C6D-2580-4494-8D35-DF5C9D8866B8}"/>
    <hyperlink ref="F158" r:id="rId247" xr:uid="{87CB5D08-A17B-42E4-9925-350046312CA6}"/>
    <hyperlink ref="F178" r:id="rId248" xr:uid="{FFA295C5-DFAD-456C-96C1-6D997228F65D}"/>
    <hyperlink ref="F219" r:id="rId249" xr:uid="{3B3AD589-E32E-4F36-86F8-BA8227CD15A7}"/>
    <hyperlink ref="F183" r:id="rId250" xr:uid="{EEAF090B-E23C-42C4-B305-C4CF5E836424}"/>
    <hyperlink ref="F141" r:id="rId251" display="Delgocitinib for treating moderate to severe chronic hand eczema ID6408" xr:uid="{30D1DBB4-0986-48BB-970D-F44A1A945ABC}"/>
    <hyperlink ref="F91" r:id="rId252" xr:uid="{7ACBEF19-FEAB-4962-A995-F40830C8A1A6}"/>
    <hyperlink ref="F93" r:id="rId253" display="Cladribine for treating active relapsing forms of multiple sclerosis[ID6263] (TA1053)" xr:uid="{BE71E083-671A-4840-B04C-8B82957BF290}"/>
    <hyperlink ref="F98" r:id="rId254" xr:uid="{824914C1-A27B-48E3-980B-EE35E99B0ABF}"/>
    <hyperlink ref="F288" r:id="rId255" xr:uid="{9EC08EF4-FD5D-40BA-B717-1A671EFD8411}"/>
    <hyperlink ref="F166" r:id="rId256" xr:uid="{8481896B-47CC-44A4-BB4F-1C0C4C58AF71}"/>
    <hyperlink ref="F128" r:id="rId257" display="Betula verrucosa (Itulazax 12 SQ-Bet) for treating moderate to severe allergic rhinitis, conjunctivitis, or both, caused by tree pollen (TA1087) [ID6462]" xr:uid="{2544EFD7-3B5A-4FC4-9CC4-3ACCA4092694}"/>
    <hyperlink ref="F226" r:id="rId258" xr:uid="{F6CE4C67-5941-43DE-A5FB-293A34165C85}"/>
    <hyperlink ref="F204" r:id="rId259" xr:uid="{3D023D72-60B4-4C9C-BC42-79EF98392CCE}"/>
    <hyperlink ref="F245" r:id="rId260" xr:uid="{2A39F335-E9CC-4D30-8370-D42841118822}"/>
    <hyperlink ref="F224" r:id="rId261" xr:uid="{8FD21F27-C3E9-4C6F-8EB9-2A2B9480C82E}"/>
    <hyperlink ref="F238" r:id="rId262" xr:uid="{1E5334AD-ECB7-489C-A738-DE79A60A633F}"/>
    <hyperlink ref="F216" r:id="rId263" xr:uid="{D57E4C9E-F0C1-48B8-9FC2-73ED35B88219}"/>
    <hyperlink ref="F236" r:id="rId264" xr:uid="{637D29E0-6458-4627-84A4-EEEA89C006C6}"/>
    <hyperlink ref="F220" r:id="rId265" xr:uid="{A112C1BF-74A3-49D9-84D9-A49228AEF981}"/>
    <hyperlink ref="F237" r:id="rId266" xr:uid="{213A84B2-E87D-4983-A276-550178737F68}"/>
    <hyperlink ref="F113" r:id="rId267" xr:uid="{7ED18A96-ECE5-4EDA-9C24-5A12D46F6FCC}"/>
    <hyperlink ref="F152" r:id="rId268" xr:uid="{C40C6E66-AC25-46B0-9562-4BF5000AA4DE}"/>
    <hyperlink ref="F251" r:id="rId269" xr:uid="{DA614C06-1306-4B49-AD66-EE071EA2F15C}"/>
    <hyperlink ref="F217" r:id="rId270" xr:uid="{149677BA-0F52-478C-A917-BC568F5450F0}"/>
    <hyperlink ref="F250" r:id="rId271" xr:uid="{7567BEE5-B7C9-4C2B-9B6A-54DEE3D84973}"/>
    <hyperlink ref="F249" r:id="rId272" xr:uid="{9E69D3DA-DDF5-47B5-9A4C-143BDE4277AF}"/>
    <hyperlink ref="F248" r:id="rId273" xr:uid="{0EFFB976-7A18-423E-86BF-6B239A3AAE15}"/>
    <hyperlink ref="F247" r:id="rId274" xr:uid="{15337B8F-4CAB-4357-9D35-2713ADD02A3A}"/>
    <hyperlink ref="F246" r:id="rId275" xr:uid="{5A3018D4-C7C8-4E29-9298-AE122C1AF93F}"/>
    <hyperlink ref="F177" r:id="rId276" xr:uid="{11481432-D4CC-4C90-8010-578668633B2F}"/>
    <hyperlink ref="F124" r:id="rId277" display="Lisocabtagene maraleucel for treating relapsed or refractory aggressive B-cell non-Hodgkin lymphoma after 1 systemic treatment when a stem cell transplant is unsuitable (terminated appraisal) TA1083" xr:uid="{641779FB-89E8-482B-B3DF-C36FC10D366B}"/>
    <hyperlink ref="F125" r:id="rId278" xr:uid="{6BDE0FEF-B27E-4BD4-84B0-78860573E7AD}"/>
    <hyperlink ref="F191" r:id="rId279" xr:uid="{96043F4F-2551-4132-81B5-C6BDD2A4EA18}"/>
    <hyperlink ref="F253" r:id="rId280" xr:uid="{45FBC404-B998-4377-84E4-420227B33F8E}"/>
    <hyperlink ref="F254" r:id="rId281" xr:uid="{8CAD3298-6EC8-4B67-A24B-1D69DC0744F4}"/>
    <hyperlink ref="F367" r:id="rId282" xr:uid="{899030FC-27B2-46E9-A25E-19DA7D833CB8}"/>
    <hyperlink ref="F366" r:id="rId283" xr:uid="{229F4A54-F041-4C37-B779-F41637C8E04C}"/>
    <hyperlink ref="F279" r:id="rId284" xr:uid="{56710497-A80D-4F45-8717-7C758D2C18E4}"/>
    <hyperlink ref="F278" r:id="rId285" xr:uid="{2AF2C9F7-6F8F-4B5F-8374-8F04145DD34C}"/>
    <hyperlink ref="F365" r:id="rId286" xr:uid="{77B91583-E17B-40D8-A374-895D99A510CC}"/>
    <hyperlink ref="F364" r:id="rId287" xr:uid="{FDA542CD-F76C-4E21-8D1A-24C4CA818DFA}"/>
    <hyperlink ref="F363" r:id="rId288" xr:uid="{71ECA72B-1052-4105-B253-C51E63A9D27B}"/>
    <hyperlink ref="F362" r:id="rId289" xr:uid="{0BB6E5BB-5EBB-4A5D-895F-BCAF4FDBCF8B}"/>
    <hyperlink ref="F228" r:id="rId290" xr:uid="{3B16108E-6B5C-4970-8976-292A0CA2B90D}"/>
    <hyperlink ref="F361" r:id="rId291" xr:uid="{64ACA67D-DFCB-4180-BF78-89966DC7D089}"/>
    <hyperlink ref="F360" r:id="rId292" xr:uid="{C1357DF4-4DE9-4C7C-A870-598061855C4B}"/>
    <hyperlink ref="F359" r:id="rId293" xr:uid="{B977CD70-9898-4167-8FDF-5EB6D9A90B5F}"/>
    <hyperlink ref="F358" r:id="rId294" xr:uid="{C265C01B-1407-47E4-85A2-1A9FC0FE2B78}"/>
    <hyperlink ref="F277" r:id="rId295" xr:uid="{2EABD50A-6452-46B6-A476-63B6B2329067}"/>
    <hyperlink ref="F230" r:id="rId296" xr:uid="{FFDF8CFA-BDB6-4891-AE64-6D70E2993412}"/>
    <hyperlink ref="F357" r:id="rId297" xr:uid="{135D3E5B-E2F4-4F68-A066-953E70FC810F}"/>
    <hyperlink ref="F356" r:id="rId298" xr:uid="{32E3E70E-6760-4281-B238-3BC46F29B3DB}"/>
    <hyperlink ref="F355" r:id="rId299" xr:uid="{94BF8474-268A-4D47-BFAA-0C334D99A2B9}"/>
    <hyperlink ref="F276" r:id="rId300" xr:uid="{D7113EB8-2871-4D5E-ABCF-5CAF0AEF53B5}"/>
    <hyperlink ref="F223" r:id="rId301" xr:uid="{E6C51BD6-E395-41BF-96BC-7F3688B95B8F}"/>
    <hyperlink ref="F221" r:id="rId302" xr:uid="{3095B8DE-F8A1-4586-A6D4-B320BC6CCE5B}"/>
    <hyperlink ref="F275" r:id="rId303" xr:uid="{7432C2D9-45E0-40F6-8145-7BC57DFA333E}"/>
    <hyperlink ref="F354" r:id="rId304" xr:uid="{1AB32605-D5E2-48C8-83B1-EA858F3C7F1B}"/>
    <hyperlink ref="F353" r:id="rId305" xr:uid="{713AD35A-EDBE-4807-A5F7-52A8C4251954}"/>
    <hyperlink ref="F352" r:id="rId306" xr:uid="{D731346D-88F7-4E56-838E-93904709452E}"/>
    <hyperlink ref="F351" r:id="rId307" xr:uid="{82B43CFE-89B2-4BDE-9FE3-CFDC23DAB735}"/>
    <hyperlink ref="F350" r:id="rId308" xr:uid="{51617FD8-A703-45F9-ADE3-834AB7477EC9}"/>
    <hyperlink ref="F349" r:id="rId309" xr:uid="{AD006008-9D9D-4919-8186-147A64B6220C}"/>
    <hyperlink ref="F274" r:id="rId310" xr:uid="{82852E4F-05BE-4AE7-9DAE-1F1DB0A92A8F}"/>
    <hyperlink ref="F348" r:id="rId311" xr:uid="{FFAEDD30-409D-4DAA-B3E7-A2D5702C6374}"/>
    <hyperlink ref="F231" r:id="rId312" xr:uid="{EA483EA2-6C85-4D4A-B327-4BB9B0C9DDCB}"/>
    <hyperlink ref="F273" r:id="rId313" display="odine (131I)–apamistamab for treating relapsed or refractory acute myeloid leukaemia before an allogeneic haematopoietic stem cell transplant [ID6355]" xr:uid="{EC3539DF-1FA0-4E1A-B3D4-1CA01B77EF70}"/>
    <hyperlink ref="F272" r:id="rId314" xr:uid="{7DB58810-2D73-45E6-88D2-50326D81585E}"/>
    <hyperlink ref="F347" r:id="rId315" xr:uid="{50EC53FF-537F-4D99-96C7-D5E242725221}"/>
    <hyperlink ref="F346" r:id="rId316" xr:uid="{73201D1E-E5A4-4D33-8791-343469260F23}"/>
    <hyperlink ref="F271" r:id="rId317" xr:uid="{1DFB42EC-0E52-4480-A089-74A6BBAFDA84}"/>
    <hyperlink ref="F345" r:id="rId318" xr:uid="{F3771829-42CB-4EBC-A75F-183731D63AAE}"/>
    <hyperlink ref="F344" r:id="rId319" xr:uid="{B6C59542-E3F7-4786-A7EA-BD0B364C695B}"/>
    <hyperlink ref="F269" r:id="rId320" xr:uid="{63739639-AA2D-4096-A8CA-345BD6F238B7}"/>
    <hyperlink ref="F232" r:id="rId321" xr:uid="{68ED4D77-BEB3-4CA2-A886-EB4965483387}"/>
    <hyperlink ref="F343" r:id="rId322" xr:uid="{C9A7EE47-1514-4F12-B3DE-85E7E0A275A3}"/>
    <hyperlink ref="F342" r:id="rId323" xr:uid="{7CABC321-058F-4CFE-A13F-2CB398371114}"/>
    <hyperlink ref="F341" r:id="rId324" xr:uid="{245B07D5-7BC3-4B00-B995-EC356D812142}"/>
    <hyperlink ref="F340" r:id="rId325" xr:uid="{E6AB09A2-F6C3-4CFF-98D3-5B811E57F4C2}"/>
    <hyperlink ref="F256" r:id="rId326" xr:uid="{671B6C80-DFF3-41B5-880F-B8E0E1AFBFA0}"/>
    <hyperlink ref="F339" r:id="rId327" xr:uid="{CFF70CA2-1B99-4CC9-AFA4-75F4DF842419}"/>
    <hyperlink ref="F229" r:id="rId328" xr:uid="{843DFCE0-24FF-418F-AA86-4D0E0B1DE85D}"/>
    <hyperlink ref="F338" r:id="rId329" xr:uid="{A2FE28CB-85EC-432E-9CB7-F0DB86E04EBF}"/>
    <hyperlink ref="F268" r:id="rId330" xr:uid="{2D92431E-3B17-40E1-AB58-6B5C1D655F2E}"/>
    <hyperlink ref="F222" r:id="rId331" xr:uid="{07C78B4A-CF3D-4950-A697-02684474B3E3}"/>
    <hyperlink ref="F225" r:id="rId332" xr:uid="{A2A9AAE1-B35E-4705-B41E-1824FCCB548A}"/>
    <hyperlink ref="F267" r:id="rId333" xr:uid="{840253AC-9A66-4695-8B2F-992D2637E365}"/>
    <hyperlink ref="F266" r:id="rId334" xr:uid="{5A416A5F-E7D7-4BA4-AF4A-1F3A3B700DF4}"/>
    <hyperlink ref="F265" r:id="rId335" xr:uid="{CC1DFF08-99C6-409B-8115-1862B878F155}"/>
    <hyperlink ref="F171" r:id="rId336" xr:uid="{F5FD863C-E3FF-453C-B1BB-ADABF3D864AC}"/>
    <hyperlink ref="F337" r:id="rId337" xr:uid="{9AE23979-25C1-417F-8998-8E018E9579FF}"/>
    <hyperlink ref="F336" r:id="rId338" xr:uid="{31389783-2D78-4578-B8A8-2D55FCDA3154}"/>
    <hyperlink ref="F335" r:id="rId339" xr:uid="{0BE2D9B3-A6DD-4EC5-9AC5-136F9C6282C3}"/>
    <hyperlink ref="F264" r:id="rId340" xr:uid="{E6A858C8-8E6D-40A0-8700-49D595DF07C3}"/>
    <hyperlink ref="F252" r:id="rId341" xr:uid="{571C251C-8539-4720-8D8C-5FD1A051551B}"/>
    <hyperlink ref="F263" r:id="rId342" xr:uid="{29ED9E43-8AA5-4F19-8C63-CC7BE14872D9}"/>
    <hyperlink ref="F165" r:id="rId343" xr:uid="{E6648077-B6AA-43F8-B795-1B3C22F870A9}"/>
    <hyperlink ref="F334" r:id="rId344" xr:uid="{C1412A15-D5BE-414D-A4B3-8F44A367F4DC}"/>
    <hyperlink ref="F262" r:id="rId345" xr:uid="{BEDD1EB7-1A02-4140-9091-95F99603AE3D}"/>
    <hyperlink ref="F333" r:id="rId346" xr:uid="{15695B16-5D07-4CB4-8E4C-15098D8AFAFD}"/>
    <hyperlink ref="F332" r:id="rId347" xr:uid="{3F6794F8-BF8F-4EBD-B685-76D5E024178C}"/>
    <hyperlink ref="F331" r:id="rId348" xr:uid="{25285C03-89E3-4BDE-8B70-38B12F24955B}"/>
    <hyperlink ref="F330" r:id="rId349" xr:uid="{96DCE667-2189-4623-8B57-1FEA215F5091}"/>
    <hyperlink ref="F329" r:id="rId350" xr:uid="{60E50D3E-00C2-4E67-9AE8-48295307E368}"/>
    <hyperlink ref="F328" r:id="rId351" xr:uid="{6B1B726D-CBA7-430B-94DE-7116BE960283}"/>
    <hyperlink ref="F261" r:id="rId352" xr:uid="{504BEF0E-5C03-49A7-8546-052873513CAF}"/>
    <hyperlink ref="F260" r:id="rId353" xr:uid="{8533E098-4340-4D11-BE74-38CEA050F1E9}"/>
    <hyperlink ref="F259" r:id="rId354" xr:uid="{C06A336B-B8A9-4D9F-8758-3AE4D5AC05ED}"/>
    <hyperlink ref="F258" r:id="rId355" xr:uid="{E388A4B4-4A88-40A5-B3C4-4B47505711E9}"/>
    <hyperlink ref="F327" r:id="rId356" xr:uid="{271DE489-02CA-434B-8DDF-8CE3D2B7B704}"/>
    <hyperlink ref="F257" r:id="rId357" xr:uid="{AB2D47AA-B267-4345-9DBB-B23F99A854DF}"/>
    <hyperlink ref="F326" r:id="rId358" xr:uid="{82DD6976-CCED-4F92-BA69-CEABEE74FA2F}"/>
    <hyperlink ref="F325" r:id="rId359" xr:uid="{387826F5-BFD8-4898-BC39-4DAE44E70BA4}"/>
    <hyperlink ref="F270" r:id="rId360" xr:uid="{CA3D1814-310A-4094-99C9-DF0012972FA1}"/>
    <hyperlink ref="F130" r:id="rId361" xr:uid="{4B989E19-4957-403E-AF03-F5272AD883F7}"/>
  </hyperlinks>
  <pageMargins left="0.7" right="0.7" top="0.75" bottom="0.75" header="0.3" footer="0.3"/>
  <pageSetup paperSize="9" orientation="portrait" horizontalDpi="300" r:id="rId362"/>
  <extLst>
    <ext xmlns:x14="http://schemas.microsoft.com/office/spreadsheetml/2009/9/main" uri="{CCE6A557-97BC-4b89-ADB6-D9C93CAAB3DF}">
      <x14:dataValidations xmlns:xm="http://schemas.microsoft.com/office/excel/2006/main" count="10">
        <x14:dataValidation type="list" allowBlank="1" showInputMessage="1" showErrorMessage="1" xr:uid="{93CB38AD-BF71-4F2A-AE2E-17561DBEC781}">
          <x14:formula1>
            <xm:f>Lists!$L$4</xm:f>
          </x14:formula1>
          <xm:sqref>B1</xm:sqref>
        </x14:dataValidation>
        <x14:dataValidation type="list" allowBlank="1" showInputMessage="1" showErrorMessage="1" xr:uid="{75B104D7-762A-4C43-9343-21770C4D4170}">
          <x14:formula1>
            <xm:f>Lists!$I$5:$I$20</xm:f>
          </x14:formula1>
          <xm:sqref>Q120 Q147 Q321 L2:L20 L22:L27 L29:L125 Q144:Q145 Q154 Q156:Q158 Q165 Q222:Q230 Q198:Q201 Q140 Q127 Q232:Q235 Q240:Q241 Q248:Q257 Q269:Q273 L127:L149 L151:L369</xm:sqref>
        </x14:dataValidation>
        <x14:dataValidation type="list" allowBlank="1" showInputMessage="1" showErrorMessage="1" xr:uid="{69A2F2EE-7C15-4BDB-8253-B94191C90F23}">
          <x14:formula1>
            <xm:f>Lists!$F$5:$F$37</xm:f>
          </x14:formula1>
          <xm:sqref>K30 K303:K314 K32:K76 K78:K85 K25 K11 K327:K344 K348:K369 K87:K295</xm:sqref>
        </x14:dataValidation>
        <x14:dataValidation type="list" allowBlank="1" showInputMessage="1" showErrorMessage="1" promptTitle="Insert commissioner" xr:uid="{11B622F8-1BF8-4C02-A286-710E84E8A921}">
          <x14:formula1>
            <xm:f>Lists!$F$5:$F$37</xm:f>
          </x14:formula1>
          <xm:sqref>K30 K303:K314 K32:K76 K78:K85 K25 K11 K327:K344 K348:K369 K87:K295</xm:sqref>
        </x14:dataValidation>
        <x14:dataValidation type="list" allowBlank="1" showInputMessage="1" showErrorMessage="1" xr:uid="{8D1B86DA-6250-46AF-9D8A-1D197D2F9569}">
          <x14:formula1>
            <xm:f>Lists!$I$5:$I$21</xm:f>
          </x14:formula1>
          <xm:sqref>L186 L133 L126:L129 L131</xm:sqref>
        </x14:dataValidation>
        <x14:dataValidation type="list" allowBlank="1" showInputMessage="1" showErrorMessage="1" xr:uid="{93CD996A-5A1A-452E-B3E6-C1ACD8E8994B}">
          <x14:formula1>
            <xm:f>Lists!$J$7:$J$37</xm:f>
          </x14:formula1>
          <xm:sqref>M2:M20 M270:M369 M22:M268</xm:sqref>
        </x14:dataValidation>
        <x14:dataValidation type="list" allowBlank="1" showInputMessage="1" showErrorMessage="1" xr:uid="{A7DBF070-8C3E-494A-8061-C97FD3358882}">
          <x14:formula1>
            <xm:f>Lists!$J$5:$J$37</xm:f>
          </x14:formula1>
          <xm:sqref>M34 M50:M51 M73 M76:M77 M79:M80 M89:M91 M151 M291 M289 M248 M144:M145 M156:M158 M278 M325:M369 M168:M169 M153:M154 M147:M149 M171 M250:M276 M93:M142 M175:M242</xm:sqref>
        </x14:dataValidation>
        <x14:dataValidation type="list" allowBlank="1" showInputMessage="1" showErrorMessage="1" xr:uid="{9791757F-0F8C-428C-A07F-5292A04D5EFA}">
          <x14:formula1>
            <xm:f>Lists!$C$5:$C$191</xm:f>
          </x14:formula1>
          <xm:sqref>H249:H257 H259:H369 H2:H247</xm:sqref>
        </x14:dataValidation>
        <x14:dataValidation type="list" allowBlank="1" showInputMessage="1" showErrorMessage="1" xr:uid="{F6EB2FB0-0282-4E0F-BCD3-83FFFAF1DA6E}">
          <x14:formula1>
            <xm:f>Lists!$B$5:$B$49</xm:f>
          </x14:formula1>
          <xm:sqref>G2:G369</xm:sqref>
        </x14:dataValidation>
        <x14:dataValidation type="list" allowBlank="1" showInputMessage="1" showErrorMessage="1" xr:uid="{87079B96-E020-4B3C-88CD-B73F8F59B768}">
          <x14:formula1>
            <xm:f>Lists!$L$5:$L$7</xm:f>
          </x14:formula1>
          <xm:sqref>B2:B369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8C5C-DFB0-485E-B910-444782110A42}">
  <dimension ref="A1:J9"/>
  <sheetViews>
    <sheetView workbookViewId="0">
      <selection activeCell="B1" sqref="B1"/>
    </sheetView>
  </sheetViews>
  <sheetFormatPr defaultRowHeight="14.5" x14ac:dyDescent="0.35"/>
  <cols>
    <col min="1" max="1" width="25.7265625" bestFit="1" customWidth="1"/>
    <col min="2" max="2" width="9.453125" customWidth="1"/>
    <col min="3" max="3" width="3.26953125" bestFit="1" customWidth="1"/>
    <col min="4" max="4" width="3.54296875" bestFit="1" customWidth="1"/>
    <col min="5" max="5" width="3" bestFit="1" customWidth="1"/>
    <col min="6" max="6" width="4.453125" bestFit="1" customWidth="1"/>
    <col min="7" max="7" width="3.54296875" bestFit="1" customWidth="1"/>
    <col min="8" max="8" width="2.7265625" bestFit="1" customWidth="1"/>
    <col min="9" max="9" width="4" bestFit="1" customWidth="1"/>
    <col min="10" max="10" width="10.54296875" bestFit="1" customWidth="1"/>
  </cols>
  <sheetData>
    <row r="1" spans="1:10" x14ac:dyDescent="0.35">
      <c r="A1" s="227" t="s">
        <v>42</v>
      </c>
      <c r="B1" t="s">
        <v>8</v>
      </c>
    </row>
    <row r="3" spans="1:10" x14ac:dyDescent="0.35">
      <c r="A3" s="227" t="s">
        <v>834</v>
      </c>
      <c r="B3" s="227" t="s">
        <v>10</v>
      </c>
    </row>
    <row r="4" spans="1:10" x14ac:dyDescent="0.35">
      <c r="A4" s="227" t="s">
        <v>11</v>
      </c>
      <c r="B4" t="s">
        <v>1</v>
      </c>
      <c r="C4" t="s">
        <v>3</v>
      </c>
      <c r="D4" t="s">
        <v>2</v>
      </c>
      <c r="E4" t="s">
        <v>0</v>
      </c>
      <c r="F4" t="s">
        <v>96</v>
      </c>
      <c r="G4" t="s">
        <v>5</v>
      </c>
      <c r="H4" t="s">
        <v>4</v>
      </c>
      <c r="I4" t="s">
        <v>23</v>
      </c>
      <c r="J4" t="s">
        <v>14</v>
      </c>
    </row>
    <row r="5" spans="1:10" x14ac:dyDescent="0.35">
      <c r="A5" s="159" t="s">
        <v>12</v>
      </c>
      <c r="B5">
        <v>6</v>
      </c>
      <c r="C5">
        <v>4</v>
      </c>
      <c r="D5">
        <v>3</v>
      </c>
      <c r="F5">
        <v>1</v>
      </c>
      <c r="G5">
        <v>4</v>
      </c>
      <c r="H5">
        <v>4</v>
      </c>
      <c r="J5">
        <v>22</v>
      </c>
    </row>
    <row r="6" spans="1:10" x14ac:dyDescent="0.35">
      <c r="A6" s="159" t="s">
        <v>13</v>
      </c>
      <c r="B6">
        <v>3</v>
      </c>
      <c r="C6">
        <v>2</v>
      </c>
      <c r="D6">
        <v>3</v>
      </c>
      <c r="F6">
        <v>2</v>
      </c>
      <c r="G6">
        <v>1</v>
      </c>
      <c r="H6">
        <v>7</v>
      </c>
      <c r="J6">
        <v>18</v>
      </c>
    </row>
    <row r="7" spans="1:10" x14ac:dyDescent="0.35">
      <c r="A7" s="159" t="s">
        <v>397</v>
      </c>
      <c r="C7">
        <v>2</v>
      </c>
      <c r="D7">
        <v>1</v>
      </c>
      <c r="F7">
        <v>1</v>
      </c>
      <c r="G7">
        <v>2</v>
      </c>
      <c r="J7">
        <v>6</v>
      </c>
    </row>
    <row r="8" spans="1:10" x14ac:dyDescent="0.35">
      <c r="A8" s="159" t="s">
        <v>23</v>
      </c>
      <c r="B8">
        <v>3</v>
      </c>
      <c r="E8">
        <v>1</v>
      </c>
      <c r="H8">
        <v>1</v>
      </c>
      <c r="I8">
        <v>3</v>
      </c>
      <c r="J8">
        <v>8</v>
      </c>
    </row>
    <row r="9" spans="1:10" x14ac:dyDescent="0.35">
      <c r="A9" s="159" t="s">
        <v>14</v>
      </c>
      <c r="B9">
        <v>12</v>
      </c>
      <c r="C9">
        <v>8</v>
      </c>
      <c r="D9">
        <v>7</v>
      </c>
      <c r="E9">
        <v>1</v>
      </c>
      <c r="F9">
        <v>4</v>
      </c>
      <c r="G9">
        <v>7</v>
      </c>
      <c r="H9">
        <v>12</v>
      </c>
      <c r="I9">
        <v>3</v>
      </c>
      <c r="J9">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F6AB-4215-4542-AB46-3E3ACC26B710}">
  <dimension ref="A1:Q47"/>
  <sheetViews>
    <sheetView zoomScale="80" zoomScaleNormal="80" workbookViewId="0">
      <pane ySplit="1" topLeftCell="A2" activePane="bottomLeft" state="frozen"/>
      <selection activeCell="D57" sqref="D57"/>
      <selection pane="bottomLeft" activeCell="A2" sqref="A2"/>
    </sheetView>
  </sheetViews>
  <sheetFormatPr defaultColWidth="9.453125" defaultRowHeight="15.5" x14ac:dyDescent="0.35"/>
  <cols>
    <col min="1" max="1" width="13.54296875" style="90" bestFit="1" customWidth="1"/>
    <col min="2" max="2" width="11.453125" style="40" customWidth="1"/>
    <col min="3" max="3" width="16.7265625" style="90" customWidth="1"/>
    <col min="4" max="4" width="17.54296875" style="91" customWidth="1"/>
    <col min="5" max="5" width="31.54296875" style="40" bestFit="1" customWidth="1"/>
    <col min="6" max="6" width="20.54296875" style="53" customWidth="1"/>
    <col min="7" max="7" width="26.453125" style="40" bestFit="1" customWidth="1"/>
    <col min="8" max="8" width="101.453125" style="40" customWidth="1"/>
    <col min="9" max="9" width="15" style="40" customWidth="1"/>
    <col min="10" max="10" width="19.453125" style="40" customWidth="1"/>
    <col min="11" max="11" width="27.54296875" style="40" bestFit="1" customWidth="1"/>
    <col min="12" max="12" width="16.54296875" style="53" customWidth="1"/>
    <col min="13" max="16" width="16.54296875" style="40" customWidth="1"/>
    <col min="17" max="17" width="21.1796875" style="40" customWidth="1"/>
    <col min="18" max="16384" width="9.453125" style="40"/>
  </cols>
  <sheetData>
    <row r="1" spans="1:17" s="31" customFormat="1" ht="156.75" customHeight="1" x14ac:dyDescent="0.35">
      <c r="A1" s="30" t="s">
        <v>25</v>
      </c>
      <c r="B1" s="30" t="s">
        <v>26</v>
      </c>
      <c r="C1" s="30" t="s">
        <v>7</v>
      </c>
      <c r="D1" s="30" t="s">
        <v>835</v>
      </c>
      <c r="E1" s="30" t="s">
        <v>29</v>
      </c>
      <c r="F1" s="30" t="s">
        <v>836</v>
      </c>
      <c r="G1" s="30" t="s">
        <v>42</v>
      </c>
      <c r="H1" s="30" t="s">
        <v>837</v>
      </c>
      <c r="I1" s="30" t="s">
        <v>838</v>
      </c>
      <c r="J1" s="30" t="s">
        <v>33</v>
      </c>
      <c r="K1" s="30" t="s">
        <v>34</v>
      </c>
      <c r="L1" s="30" t="s">
        <v>839</v>
      </c>
      <c r="M1" s="30" t="s">
        <v>840</v>
      </c>
      <c r="N1" s="30" t="s">
        <v>841</v>
      </c>
      <c r="O1" s="30" t="s">
        <v>842</v>
      </c>
      <c r="P1" s="30" t="s">
        <v>843</v>
      </c>
    </row>
    <row r="2" spans="1:17" ht="138.75" customHeight="1" x14ac:dyDescent="0.35">
      <c r="A2" s="67" t="s">
        <v>13</v>
      </c>
      <c r="B2" s="47" t="s">
        <v>43</v>
      </c>
      <c r="C2" s="51">
        <v>45391</v>
      </c>
      <c r="D2" s="68" t="s">
        <v>44</v>
      </c>
      <c r="E2" s="33" t="s">
        <v>844</v>
      </c>
      <c r="F2" s="47" t="s">
        <v>845</v>
      </c>
      <c r="G2" s="47" t="s">
        <v>846</v>
      </c>
      <c r="H2" s="75" t="s">
        <v>847</v>
      </c>
      <c r="I2" s="44" t="s">
        <v>17</v>
      </c>
      <c r="J2" s="45" t="s">
        <v>84</v>
      </c>
      <c r="K2" s="44" t="s">
        <v>49</v>
      </c>
      <c r="L2" s="47" t="s">
        <v>16</v>
      </c>
      <c r="M2" s="47" t="s">
        <v>16</v>
      </c>
      <c r="N2" s="47" t="s">
        <v>16</v>
      </c>
      <c r="O2" s="47" t="s">
        <v>16</v>
      </c>
      <c r="P2" s="47" t="s">
        <v>16</v>
      </c>
    </row>
    <row r="3" spans="1:17" ht="135.75" customHeight="1" x14ac:dyDescent="0.35">
      <c r="A3" s="67" t="s">
        <v>13</v>
      </c>
      <c r="B3" s="47" t="s">
        <v>43</v>
      </c>
      <c r="C3" s="139">
        <v>45504</v>
      </c>
      <c r="D3" s="68" t="s">
        <v>44</v>
      </c>
      <c r="E3" s="228" t="s">
        <v>848</v>
      </c>
      <c r="F3" s="47" t="s">
        <v>110</v>
      </c>
      <c r="G3" s="47" t="s">
        <v>849</v>
      </c>
      <c r="H3" s="46" t="s">
        <v>850</v>
      </c>
      <c r="I3" s="43" t="s">
        <v>17</v>
      </c>
      <c r="J3" s="47" t="s">
        <v>165</v>
      </c>
      <c r="K3" s="44" t="s">
        <v>49</v>
      </c>
      <c r="L3" s="47" t="s">
        <v>16</v>
      </c>
      <c r="M3" s="47" t="s">
        <v>16</v>
      </c>
      <c r="N3" s="47" t="s">
        <v>16</v>
      </c>
      <c r="O3" s="47" t="s">
        <v>16</v>
      </c>
      <c r="P3" s="47" t="s">
        <v>16</v>
      </c>
    </row>
    <row r="4" spans="1:17" ht="194.25" customHeight="1" x14ac:dyDescent="0.35">
      <c r="A4" s="55" t="s">
        <v>13</v>
      </c>
      <c r="B4" s="47" t="s">
        <v>43</v>
      </c>
      <c r="C4" s="139">
        <v>45517</v>
      </c>
      <c r="D4" s="68" t="s">
        <v>44</v>
      </c>
      <c r="E4" s="37" t="s">
        <v>851</v>
      </c>
      <c r="F4" s="47" t="s">
        <v>852</v>
      </c>
      <c r="G4" s="47" t="s">
        <v>853</v>
      </c>
      <c r="H4" s="46" t="s">
        <v>854</v>
      </c>
      <c r="I4" s="44" t="s">
        <v>16</v>
      </c>
      <c r="J4" s="45" t="s">
        <v>165</v>
      </c>
      <c r="K4" s="44" t="s">
        <v>85</v>
      </c>
      <c r="L4" s="43" t="s">
        <v>16</v>
      </c>
      <c r="M4" s="47" t="s">
        <v>16</v>
      </c>
      <c r="N4" s="43" t="s">
        <v>16</v>
      </c>
      <c r="O4" s="43" t="s">
        <v>16</v>
      </c>
      <c r="P4" s="47" t="s">
        <v>16</v>
      </c>
    </row>
    <row r="5" spans="1:17" ht="200.25" customHeight="1" x14ac:dyDescent="0.35">
      <c r="A5" s="55" t="s">
        <v>13</v>
      </c>
      <c r="B5" s="47" t="s">
        <v>43</v>
      </c>
      <c r="C5" s="139">
        <v>45532</v>
      </c>
      <c r="D5" s="68" t="s">
        <v>44</v>
      </c>
      <c r="E5" s="210" t="s">
        <v>855</v>
      </c>
      <c r="F5" s="47" t="s">
        <v>852</v>
      </c>
      <c r="G5" s="47" t="s">
        <v>853</v>
      </c>
      <c r="H5" s="77" t="s">
        <v>856</v>
      </c>
      <c r="I5" s="44" t="s">
        <v>16</v>
      </c>
      <c r="J5" s="45" t="s">
        <v>84</v>
      </c>
      <c r="K5" s="44" t="s">
        <v>487</v>
      </c>
      <c r="L5" s="47" t="s">
        <v>16</v>
      </c>
      <c r="M5" s="47" t="s">
        <v>16</v>
      </c>
      <c r="N5" s="47" t="s">
        <v>16</v>
      </c>
      <c r="O5" s="47" t="s">
        <v>16</v>
      </c>
      <c r="P5" s="47" t="s">
        <v>16</v>
      </c>
    </row>
    <row r="6" spans="1:17" ht="138" customHeight="1" x14ac:dyDescent="0.35">
      <c r="A6" s="55" t="s">
        <v>13</v>
      </c>
      <c r="B6" s="43" t="s">
        <v>43</v>
      </c>
      <c r="C6" s="225">
        <v>45581</v>
      </c>
      <c r="D6" s="68" t="s">
        <v>44</v>
      </c>
      <c r="E6" s="224" t="s">
        <v>857</v>
      </c>
      <c r="F6" s="47" t="s">
        <v>217</v>
      </c>
      <c r="G6" s="47" t="s">
        <v>846</v>
      </c>
      <c r="H6" s="46" t="s">
        <v>858</v>
      </c>
      <c r="I6" s="44" t="s">
        <v>17</v>
      </c>
      <c r="J6" s="45" t="s">
        <v>84</v>
      </c>
      <c r="K6" s="47" t="s">
        <v>49</v>
      </c>
      <c r="L6" s="43" t="s">
        <v>75</v>
      </c>
      <c r="M6" s="43" t="s">
        <v>16</v>
      </c>
      <c r="N6" s="43" t="s">
        <v>16</v>
      </c>
      <c r="O6" s="43" t="s">
        <v>16</v>
      </c>
      <c r="P6" s="43" t="s">
        <v>16</v>
      </c>
    </row>
    <row r="7" spans="1:17" ht="263.25" customHeight="1" x14ac:dyDescent="0.35">
      <c r="A7" s="67" t="s">
        <v>13</v>
      </c>
      <c r="B7" s="43" t="s">
        <v>43</v>
      </c>
      <c r="C7" s="51">
        <v>45603</v>
      </c>
      <c r="D7" s="66" t="s">
        <v>44</v>
      </c>
      <c r="E7" s="229" t="s">
        <v>859</v>
      </c>
      <c r="F7" s="47" t="s">
        <v>204</v>
      </c>
      <c r="G7" s="47" t="s">
        <v>846</v>
      </c>
      <c r="H7" s="49" t="s">
        <v>860</v>
      </c>
      <c r="I7" s="44" t="s">
        <v>16</v>
      </c>
      <c r="J7" s="45" t="s">
        <v>84</v>
      </c>
      <c r="K7" s="44" t="s">
        <v>487</v>
      </c>
      <c r="L7" s="43" t="s">
        <v>16</v>
      </c>
      <c r="M7" s="47" t="s">
        <v>16</v>
      </c>
      <c r="N7" s="43" t="s">
        <v>16</v>
      </c>
      <c r="O7" s="43" t="s">
        <v>16</v>
      </c>
      <c r="P7" s="43" t="s">
        <v>16</v>
      </c>
    </row>
    <row r="8" spans="1:17" ht="328.5" customHeight="1" x14ac:dyDescent="0.35">
      <c r="A8" s="67" t="s">
        <v>13</v>
      </c>
      <c r="B8" s="43" t="s">
        <v>43</v>
      </c>
      <c r="C8" s="51">
        <v>45607</v>
      </c>
      <c r="D8" s="219" t="s">
        <v>44</v>
      </c>
      <c r="E8" s="224" t="s">
        <v>861</v>
      </c>
      <c r="F8" s="47" t="s">
        <v>204</v>
      </c>
      <c r="G8" s="47" t="s">
        <v>846</v>
      </c>
      <c r="H8" s="46" t="s">
        <v>862</v>
      </c>
      <c r="I8" s="47" t="s">
        <v>16</v>
      </c>
      <c r="J8" s="43" t="s">
        <v>863</v>
      </c>
      <c r="K8" s="44" t="s">
        <v>91</v>
      </c>
      <c r="L8" s="47" t="s">
        <v>16</v>
      </c>
      <c r="M8" s="47" t="s">
        <v>16</v>
      </c>
      <c r="N8" s="47" t="s">
        <v>16</v>
      </c>
      <c r="O8" s="47" t="s">
        <v>16</v>
      </c>
      <c r="P8" s="47" t="s">
        <v>16</v>
      </c>
    </row>
    <row r="9" spans="1:17" ht="243.65" customHeight="1" x14ac:dyDescent="0.35">
      <c r="A9" s="55" t="s">
        <v>13</v>
      </c>
      <c r="B9" s="43" t="s">
        <v>43</v>
      </c>
      <c r="C9" s="51">
        <v>45623</v>
      </c>
      <c r="D9" s="68" t="s">
        <v>44</v>
      </c>
      <c r="E9" s="32" t="s">
        <v>864</v>
      </c>
      <c r="F9" s="47" t="s">
        <v>71</v>
      </c>
      <c r="G9" s="47" t="s">
        <v>865</v>
      </c>
      <c r="H9" s="49" t="s">
        <v>866</v>
      </c>
      <c r="I9" s="44" t="s">
        <v>16</v>
      </c>
      <c r="J9" s="44" t="s">
        <v>84</v>
      </c>
      <c r="K9" s="44" t="s">
        <v>91</v>
      </c>
      <c r="L9" s="47" t="s">
        <v>64</v>
      </c>
      <c r="M9" s="47" t="s">
        <v>64</v>
      </c>
      <c r="N9" s="47" t="s">
        <v>64</v>
      </c>
      <c r="O9" s="47" t="s">
        <v>64</v>
      </c>
      <c r="P9" s="47" t="s">
        <v>64</v>
      </c>
    </row>
    <row r="10" spans="1:17" ht="132.75" customHeight="1" x14ac:dyDescent="0.35">
      <c r="A10" s="55" t="s">
        <v>13</v>
      </c>
      <c r="B10" s="43" t="s">
        <v>43</v>
      </c>
      <c r="C10" s="51">
        <v>45623</v>
      </c>
      <c r="D10" s="68" t="s">
        <v>44</v>
      </c>
      <c r="E10" s="32" t="s">
        <v>867</v>
      </c>
      <c r="F10" s="47" t="s">
        <v>71</v>
      </c>
      <c r="G10" s="47" t="s">
        <v>868</v>
      </c>
      <c r="H10" s="49" t="s">
        <v>869</v>
      </c>
      <c r="I10" s="44" t="s">
        <v>16</v>
      </c>
      <c r="J10" s="44" t="s">
        <v>84</v>
      </c>
      <c r="K10" s="44" t="s">
        <v>870</v>
      </c>
      <c r="L10" s="47" t="s">
        <v>16</v>
      </c>
      <c r="M10" s="47" t="s">
        <v>16</v>
      </c>
      <c r="N10" s="47" t="s">
        <v>16</v>
      </c>
      <c r="O10" s="47" t="s">
        <v>16</v>
      </c>
      <c r="P10" s="47" t="s">
        <v>16</v>
      </c>
    </row>
    <row r="11" spans="1:17" ht="90.75" customHeight="1" x14ac:dyDescent="0.35">
      <c r="A11" s="55" t="s">
        <v>13</v>
      </c>
      <c r="B11" s="47" t="s">
        <v>43</v>
      </c>
      <c r="C11" s="51">
        <v>45630</v>
      </c>
      <c r="D11" s="66" t="s">
        <v>44</v>
      </c>
      <c r="E11" s="32" t="s">
        <v>871</v>
      </c>
      <c r="F11" s="47" t="s">
        <v>872</v>
      </c>
      <c r="G11" s="47" t="s">
        <v>849</v>
      </c>
      <c r="H11" s="81" t="s">
        <v>873</v>
      </c>
      <c r="I11" s="44" t="s">
        <v>17</v>
      </c>
      <c r="J11" s="44" t="s">
        <v>84</v>
      </c>
      <c r="K11" s="44" t="s">
        <v>870</v>
      </c>
      <c r="L11" s="43" t="s">
        <v>16</v>
      </c>
      <c r="M11" s="47" t="s">
        <v>16</v>
      </c>
      <c r="N11" s="43" t="s">
        <v>16</v>
      </c>
      <c r="O11" s="43" t="s">
        <v>16</v>
      </c>
      <c r="P11" s="47" t="s">
        <v>16</v>
      </c>
    </row>
    <row r="12" spans="1:17" ht="186.75" customHeight="1" x14ac:dyDescent="0.35">
      <c r="A12" s="188" t="s">
        <v>13</v>
      </c>
      <c r="B12" s="43" t="s">
        <v>43</v>
      </c>
      <c r="C12" s="51">
        <v>45638</v>
      </c>
      <c r="D12" s="150" t="s">
        <v>44</v>
      </c>
      <c r="E12" s="229" t="s">
        <v>874</v>
      </c>
      <c r="F12" s="47" t="s">
        <v>875</v>
      </c>
      <c r="G12" s="47" t="s">
        <v>846</v>
      </c>
      <c r="H12" s="46" t="s">
        <v>876</v>
      </c>
      <c r="I12" s="44" t="s">
        <v>16</v>
      </c>
      <c r="J12" s="45" t="s">
        <v>84</v>
      </c>
      <c r="K12" s="47" t="s">
        <v>666</v>
      </c>
      <c r="L12" s="43" t="s">
        <v>16</v>
      </c>
      <c r="M12" s="43" t="s">
        <v>16</v>
      </c>
      <c r="N12" s="43" t="s">
        <v>16</v>
      </c>
      <c r="O12" s="43" t="s">
        <v>16</v>
      </c>
      <c r="P12" s="43" t="s">
        <v>16</v>
      </c>
    </row>
    <row r="13" spans="1:17" ht="208.5" customHeight="1" x14ac:dyDescent="0.35">
      <c r="A13" s="55" t="s">
        <v>13</v>
      </c>
      <c r="B13" s="47" t="s">
        <v>43</v>
      </c>
      <c r="C13" s="51">
        <v>45671</v>
      </c>
      <c r="D13" s="66" t="s">
        <v>44</v>
      </c>
      <c r="E13" s="72" t="s">
        <v>877</v>
      </c>
      <c r="F13" s="47" t="s">
        <v>878</v>
      </c>
      <c r="G13" s="47" t="s">
        <v>846</v>
      </c>
      <c r="H13" s="49" t="s">
        <v>879</v>
      </c>
      <c r="I13" s="44" t="s">
        <v>15</v>
      </c>
      <c r="J13" s="45" t="s">
        <v>84</v>
      </c>
      <c r="K13" s="44" t="s">
        <v>707</v>
      </c>
      <c r="L13" s="43" t="s">
        <v>16</v>
      </c>
      <c r="M13" s="43" t="s">
        <v>16</v>
      </c>
      <c r="N13" s="43" t="s">
        <v>16</v>
      </c>
      <c r="O13" s="43" t="s">
        <v>16</v>
      </c>
      <c r="P13" s="43" t="s">
        <v>16</v>
      </c>
    </row>
    <row r="14" spans="1:17" ht="112.5" customHeight="1" x14ac:dyDescent="0.35">
      <c r="A14" s="55" t="s">
        <v>13</v>
      </c>
      <c r="B14" s="43" t="s">
        <v>43</v>
      </c>
      <c r="C14" s="51">
        <v>45672</v>
      </c>
      <c r="D14" s="68" t="s">
        <v>44</v>
      </c>
      <c r="E14" s="72" t="s">
        <v>880</v>
      </c>
      <c r="F14" s="47" t="s">
        <v>881</v>
      </c>
      <c r="G14" s="47" t="s">
        <v>846</v>
      </c>
      <c r="H14" s="49" t="s">
        <v>882</v>
      </c>
      <c r="I14" s="44" t="s">
        <v>18</v>
      </c>
      <c r="J14" s="45" t="s">
        <v>84</v>
      </c>
      <c r="K14" s="44" t="s">
        <v>574</v>
      </c>
      <c r="L14" s="43" t="s">
        <v>16</v>
      </c>
      <c r="M14" s="43" t="s">
        <v>16</v>
      </c>
      <c r="N14" s="43" t="s">
        <v>16</v>
      </c>
      <c r="O14" s="43" t="s">
        <v>16</v>
      </c>
      <c r="P14" s="43" t="s">
        <v>16</v>
      </c>
      <c r="Q14" s="71"/>
    </row>
    <row r="15" spans="1:17" ht="88.4" customHeight="1" x14ac:dyDescent="0.35">
      <c r="A15" s="55" t="s">
        <v>13</v>
      </c>
      <c r="B15" s="47" t="s">
        <v>43</v>
      </c>
      <c r="C15" s="236">
        <v>45685</v>
      </c>
      <c r="D15" s="66" t="s">
        <v>44</v>
      </c>
      <c r="E15" s="221" t="s">
        <v>883</v>
      </c>
      <c r="F15" s="86" t="s">
        <v>572</v>
      </c>
      <c r="G15" s="86" t="s">
        <v>853</v>
      </c>
      <c r="H15" s="237" t="s">
        <v>884</v>
      </c>
      <c r="I15" s="44" t="s">
        <v>16</v>
      </c>
      <c r="J15" s="48" t="s">
        <v>48</v>
      </c>
      <c r="K15" s="47" t="s">
        <v>885</v>
      </c>
      <c r="L15" s="43" t="s">
        <v>16</v>
      </c>
      <c r="M15" s="43" t="s">
        <v>16</v>
      </c>
      <c r="N15" s="43" t="s">
        <v>16</v>
      </c>
      <c r="O15" s="43" t="s">
        <v>16</v>
      </c>
      <c r="P15" s="43" t="s">
        <v>16</v>
      </c>
    </row>
    <row r="16" spans="1:17" ht="124.5" customHeight="1" x14ac:dyDescent="0.35">
      <c r="A16" s="55" t="s">
        <v>13</v>
      </c>
      <c r="B16" s="89" t="s">
        <v>43</v>
      </c>
      <c r="C16" s="51">
        <v>45692</v>
      </c>
      <c r="D16" s="68" t="s">
        <v>44</v>
      </c>
      <c r="E16" s="33" t="s">
        <v>886</v>
      </c>
      <c r="F16" s="47" t="s">
        <v>887</v>
      </c>
      <c r="G16" s="47" t="s">
        <v>888</v>
      </c>
      <c r="H16" s="46" t="s">
        <v>1967</v>
      </c>
      <c r="I16" s="44" t="s">
        <v>17</v>
      </c>
      <c r="J16" s="48" t="s">
        <v>889</v>
      </c>
      <c r="K16" s="47" t="s">
        <v>890</v>
      </c>
      <c r="L16" s="47" t="s">
        <v>16</v>
      </c>
      <c r="M16" s="47" t="s">
        <v>16</v>
      </c>
      <c r="N16" s="47" t="s">
        <v>16</v>
      </c>
      <c r="O16" s="47" t="s">
        <v>16</v>
      </c>
      <c r="P16" s="47" t="s">
        <v>16</v>
      </c>
    </row>
    <row r="17" spans="1:17" ht="119.25" customHeight="1" x14ac:dyDescent="0.35">
      <c r="A17" s="55" t="s">
        <v>13</v>
      </c>
      <c r="B17" s="47" t="s">
        <v>43</v>
      </c>
      <c r="C17" s="51">
        <v>45693</v>
      </c>
      <c r="D17" s="74" t="s">
        <v>44</v>
      </c>
      <c r="E17" s="32" t="s">
        <v>891</v>
      </c>
      <c r="F17" s="47" t="s">
        <v>46</v>
      </c>
      <c r="G17" s="47" t="s">
        <v>849</v>
      </c>
      <c r="H17" s="49" t="s">
        <v>892</v>
      </c>
      <c r="I17" s="44" t="s">
        <v>17</v>
      </c>
      <c r="J17" s="45" t="s">
        <v>48</v>
      </c>
      <c r="K17" s="47" t="s">
        <v>85</v>
      </c>
      <c r="L17" s="43" t="s">
        <v>16</v>
      </c>
      <c r="M17" s="47" t="s">
        <v>16</v>
      </c>
      <c r="N17" s="43" t="s">
        <v>16</v>
      </c>
      <c r="O17" s="43" t="s">
        <v>16</v>
      </c>
      <c r="P17" s="47" t="s">
        <v>16</v>
      </c>
      <c r="Q17" s="71"/>
    </row>
    <row r="18" spans="1:17" ht="302.25" customHeight="1" x14ac:dyDescent="0.35">
      <c r="A18" s="55" t="s">
        <v>397</v>
      </c>
      <c r="B18" s="43" t="s">
        <v>43</v>
      </c>
      <c r="C18" s="51">
        <v>45761</v>
      </c>
      <c r="D18" s="66" t="s">
        <v>44</v>
      </c>
      <c r="E18" s="251" t="s">
        <v>893</v>
      </c>
      <c r="F18" s="47" t="s">
        <v>46</v>
      </c>
      <c r="G18" s="47" t="s">
        <v>846</v>
      </c>
      <c r="H18" s="46" t="s">
        <v>894</v>
      </c>
      <c r="I18" s="44" t="s">
        <v>16</v>
      </c>
      <c r="J18" s="45" t="s">
        <v>165</v>
      </c>
      <c r="K18" s="47" t="s">
        <v>116</v>
      </c>
      <c r="L18" s="43" t="s">
        <v>16</v>
      </c>
      <c r="M18" s="43" t="s">
        <v>16</v>
      </c>
      <c r="N18" s="43" t="s">
        <v>16</v>
      </c>
      <c r="O18" s="43" t="s">
        <v>16</v>
      </c>
      <c r="P18" s="43" t="s">
        <v>16</v>
      </c>
      <c r="Q18" s="71"/>
    </row>
    <row r="19" spans="1:17" ht="147" customHeight="1" x14ac:dyDescent="0.35">
      <c r="A19" s="55" t="s">
        <v>397</v>
      </c>
      <c r="B19" s="43" t="s">
        <v>43</v>
      </c>
      <c r="C19" s="51">
        <v>45776</v>
      </c>
      <c r="D19" s="66" t="s">
        <v>44</v>
      </c>
      <c r="E19" s="226" t="s">
        <v>895</v>
      </c>
      <c r="F19" s="47" t="s">
        <v>896</v>
      </c>
      <c r="G19" s="47" t="s">
        <v>846</v>
      </c>
      <c r="H19" s="46" t="s">
        <v>897</v>
      </c>
      <c r="I19" s="44" t="s">
        <v>16</v>
      </c>
      <c r="J19" s="45" t="s">
        <v>889</v>
      </c>
      <c r="K19" s="47" t="s">
        <v>574</v>
      </c>
      <c r="L19" s="43" t="s">
        <v>16</v>
      </c>
      <c r="M19" s="47" t="s">
        <v>16</v>
      </c>
      <c r="N19" s="43" t="s">
        <v>16</v>
      </c>
      <c r="O19" s="43" t="s">
        <v>16</v>
      </c>
      <c r="P19" s="47" t="s">
        <v>16</v>
      </c>
    </row>
    <row r="20" spans="1:17" ht="120.75" customHeight="1" x14ac:dyDescent="0.35">
      <c r="A20" s="55" t="s">
        <v>397</v>
      </c>
      <c r="B20" s="89" t="s">
        <v>43</v>
      </c>
      <c r="C20" s="51">
        <v>45804</v>
      </c>
      <c r="D20" s="68" t="s">
        <v>44</v>
      </c>
      <c r="E20" s="33" t="s">
        <v>1899</v>
      </c>
      <c r="F20" s="47" t="s">
        <v>204</v>
      </c>
      <c r="G20" s="47" t="s">
        <v>846</v>
      </c>
      <c r="H20" s="46" t="s">
        <v>898</v>
      </c>
      <c r="I20" s="44" t="s">
        <v>899</v>
      </c>
      <c r="J20" s="45" t="s">
        <v>84</v>
      </c>
      <c r="K20" s="47" t="s">
        <v>411</v>
      </c>
      <c r="L20" s="47" t="s">
        <v>16</v>
      </c>
      <c r="M20" s="43" t="s">
        <v>16</v>
      </c>
      <c r="N20" s="43" t="s">
        <v>16</v>
      </c>
      <c r="O20" s="47" t="s">
        <v>16</v>
      </c>
      <c r="P20" s="43" t="s">
        <v>16</v>
      </c>
      <c r="Q20" s="71"/>
    </row>
    <row r="21" spans="1:17" ht="194.25" customHeight="1" x14ac:dyDescent="0.35">
      <c r="A21" s="55" t="s">
        <v>397</v>
      </c>
      <c r="B21" s="89" t="s">
        <v>43</v>
      </c>
      <c r="C21" s="51">
        <v>45826</v>
      </c>
      <c r="D21" s="68" t="s">
        <v>44</v>
      </c>
      <c r="E21" s="33" t="s">
        <v>900</v>
      </c>
      <c r="F21" s="47" t="s">
        <v>845</v>
      </c>
      <c r="G21" s="47" t="s">
        <v>846</v>
      </c>
      <c r="H21" s="46" t="s">
        <v>1898</v>
      </c>
      <c r="I21" s="44" t="s">
        <v>16</v>
      </c>
      <c r="J21" s="44" t="s">
        <v>84</v>
      </c>
      <c r="K21" s="44" t="s">
        <v>574</v>
      </c>
      <c r="L21" s="47" t="s">
        <v>16</v>
      </c>
      <c r="M21" s="43" t="s">
        <v>16</v>
      </c>
      <c r="N21" s="43" t="s">
        <v>16</v>
      </c>
      <c r="O21" s="47" t="s">
        <v>16</v>
      </c>
      <c r="P21" s="43" t="s">
        <v>16</v>
      </c>
    </row>
    <row r="22" spans="1:17" ht="166.5" customHeight="1" x14ac:dyDescent="0.35">
      <c r="A22" s="222" t="s">
        <v>397</v>
      </c>
      <c r="B22" s="89" t="s">
        <v>43</v>
      </c>
      <c r="C22" s="51">
        <v>45874</v>
      </c>
      <c r="D22" s="66" t="s">
        <v>44</v>
      </c>
      <c r="E22" s="33" t="s">
        <v>1900</v>
      </c>
      <c r="F22" s="47" t="s">
        <v>878</v>
      </c>
      <c r="G22" s="47" t="s">
        <v>849</v>
      </c>
      <c r="H22" s="46" t="s">
        <v>902</v>
      </c>
      <c r="I22" s="44" t="s">
        <v>17</v>
      </c>
      <c r="J22" s="45" t="s">
        <v>84</v>
      </c>
      <c r="K22" s="47" t="s">
        <v>666</v>
      </c>
      <c r="L22" s="43" t="s">
        <v>16</v>
      </c>
      <c r="M22" s="47" t="s">
        <v>16</v>
      </c>
      <c r="N22" s="43" t="s">
        <v>16</v>
      </c>
      <c r="O22" s="43" t="s">
        <v>16</v>
      </c>
      <c r="P22" s="47" t="s">
        <v>16</v>
      </c>
    </row>
    <row r="23" spans="1:17" ht="285" customHeight="1" x14ac:dyDescent="0.35">
      <c r="A23" s="55" t="s">
        <v>397</v>
      </c>
      <c r="B23" s="43" t="s">
        <v>137</v>
      </c>
      <c r="C23" s="51">
        <v>45902</v>
      </c>
      <c r="D23" s="66" t="s">
        <v>44</v>
      </c>
      <c r="E23" s="291" t="s">
        <v>1901</v>
      </c>
      <c r="F23" s="47" t="s">
        <v>71</v>
      </c>
      <c r="G23" s="47" t="s">
        <v>846</v>
      </c>
      <c r="H23" s="46" t="s">
        <v>1786</v>
      </c>
      <c r="I23" s="44" t="s">
        <v>16</v>
      </c>
      <c r="J23" s="45" t="s">
        <v>84</v>
      </c>
      <c r="K23" s="47" t="s">
        <v>85</v>
      </c>
      <c r="L23" s="43" t="s">
        <v>16</v>
      </c>
      <c r="M23" s="43" t="s">
        <v>16</v>
      </c>
      <c r="N23" s="43" t="s">
        <v>16</v>
      </c>
      <c r="O23" s="43" t="s">
        <v>16</v>
      </c>
      <c r="P23" s="43" t="s">
        <v>16</v>
      </c>
    </row>
    <row r="24" spans="1:17" ht="94.5" customHeight="1" x14ac:dyDescent="0.35">
      <c r="A24" s="55" t="s">
        <v>397</v>
      </c>
      <c r="B24" s="43" t="s">
        <v>506</v>
      </c>
      <c r="C24" s="51">
        <v>45902</v>
      </c>
      <c r="D24" s="66" t="s">
        <v>44</v>
      </c>
      <c r="E24" s="32" t="s">
        <v>1902</v>
      </c>
      <c r="F24" s="47" t="s">
        <v>71</v>
      </c>
      <c r="G24" s="47" t="s">
        <v>849</v>
      </c>
      <c r="H24" s="46" t="s">
        <v>873</v>
      </c>
      <c r="I24" s="44" t="s">
        <v>17</v>
      </c>
      <c r="J24" s="45" t="s">
        <v>84</v>
      </c>
      <c r="K24" s="47" t="s">
        <v>85</v>
      </c>
      <c r="L24" s="43" t="s">
        <v>16</v>
      </c>
      <c r="M24" s="43" t="s">
        <v>16</v>
      </c>
      <c r="N24" s="43" t="s">
        <v>16</v>
      </c>
      <c r="O24" s="43" t="s">
        <v>16</v>
      </c>
      <c r="P24" s="43" t="s">
        <v>16</v>
      </c>
    </row>
    <row r="25" spans="1:17" ht="250" customHeight="1" x14ac:dyDescent="0.35">
      <c r="A25" s="55" t="s">
        <v>397</v>
      </c>
      <c r="B25" s="43" t="s">
        <v>137</v>
      </c>
      <c r="C25" s="51">
        <v>45903</v>
      </c>
      <c r="D25" s="150" t="s">
        <v>44</v>
      </c>
      <c r="E25" s="156" t="s">
        <v>1903</v>
      </c>
      <c r="F25" s="47" t="s">
        <v>153</v>
      </c>
      <c r="G25" s="47" t="s">
        <v>888</v>
      </c>
      <c r="H25" s="46" t="s">
        <v>1787</v>
      </c>
      <c r="I25" s="44" t="s">
        <v>16</v>
      </c>
      <c r="J25" s="45" t="s">
        <v>84</v>
      </c>
      <c r="K25" s="47" t="s">
        <v>870</v>
      </c>
      <c r="L25" s="43" t="s">
        <v>16</v>
      </c>
      <c r="M25" s="43" t="s">
        <v>16</v>
      </c>
      <c r="N25" s="43" t="s">
        <v>16</v>
      </c>
      <c r="O25" s="43" t="s">
        <v>16</v>
      </c>
      <c r="P25" s="43" t="s">
        <v>16</v>
      </c>
    </row>
    <row r="26" spans="1:17" ht="108" customHeight="1" x14ac:dyDescent="0.35">
      <c r="A26" s="188" t="s">
        <v>397</v>
      </c>
      <c r="B26" s="213" t="s">
        <v>137</v>
      </c>
      <c r="C26" s="256">
        <v>45945</v>
      </c>
      <c r="D26" s="66" t="s">
        <v>44</v>
      </c>
      <c r="E26" s="257" t="s">
        <v>903</v>
      </c>
      <c r="F26" s="86" t="s">
        <v>89</v>
      </c>
      <c r="G26" s="86" t="s">
        <v>853</v>
      </c>
      <c r="H26" s="81" t="s">
        <v>904</v>
      </c>
      <c r="I26" s="94" t="s">
        <v>23</v>
      </c>
      <c r="J26" s="258" t="s">
        <v>84</v>
      </c>
      <c r="K26" s="94" t="s">
        <v>870</v>
      </c>
      <c r="L26" s="213" t="s">
        <v>23</v>
      </c>
      <c r="M26" s="213" t="s">
        <v>23</v>
      </c>
      <c r="N26" s="213" t="s">
        <v>23</v>
      </c>
      <c r="O26" s="213" t="s">
        <v>23</v>
      </c>
      <c r="P26" s="213" t="s">
        <v>23</v>
      </c>
    </row>
    <row r="27" spans="1:17" ht="94.5" customHeight="1" x14ac:dyDescent="0.35">
      <c r="A27" s="222" t="s">
        <v>397</v>
      </c>
      <c r="B27" s="43" t="s">
        <v>137</v>
      </c>
      <c r="C27" s="62">
        <v>45975</v>
      </c>
      <c r="D27" s="41" t="s">
        <v>909</v>
      </c>
      <c r="E27" s="72" t="s">
        <v>910</v>
      </c>
      <c r="F27" s="47" t="s">
        <v>845</v>
      </c>
      <c r="G27" s="47" t="s">
        <v>846</v>
      </c>
      <c r="H27" s="46" t="s">
        <v>911</v>
      </c>
      <c r="I27" s="44" t="s">
        <v>23</v>
      </c>
      <c r="J27" s="45" t="s">
        <v>84</v>
      </c>
      <c r="K27" s="47" t="s">
        <v>574</v>
      </c>
      <c r="L27" s="43" t="s">
        <v>23</v>
      </c>
      <c r="M27" s="43" t="s">
        <v>23</v>
      </c>
      <c r="N27" s="43" t="s">
        <v>23</v>
      </c>
      <c r="O27" s="43" t="s">
        <v>23</v>
      </c>
      <c r="P27" s="43" t="s">
        <v>23</v>
      </c>
    </row>
    <row r="28" spans="1:17" ht="161.25" customHeight="1" x14ac:dyDescent="0.35">
      <c r="A28" s="55" t="s">
        <v>397</v>
      </c>
      <c r="B28" s="43" t="s">
        <v>137</v>
      </c>
      <c r="C28" s="62">
        <v>45980</v>
      </c>
      <c r="D28" s="74" t="s">
        <v>44</v>
      </c>
      <c r="E28" s="38" t="s">
        <v>905</v>
      </c>
      <c r="F28" s="47" t="s">
        <v>872</v>
      </c>
      <c r="G28" s="47" t="s">
        <v>846</v>
      </c>
      <c r="H28" s="269" t="s">
        <v>1709</v>
      </c>
      <c r="I28" s="44" t="s">
        <v>23</v>
      </c>
      <c r="J28" s="48" t="s">
        <v>84</v>
      </c>
      <c r="K28" s="47" t="s">
        <v>85</v>
      </c>
      <c r="L28" s="43" t="s">
        <v>23</v>
      </c>
      <c r="M28" s="43" t="s">
        <v>23</v>
      </c>
      <c r="N28" s="43" t="s">
        <v>23</v>
      </c>
      <c r="O28" s="43" t="s">
        <v>23</v>
      </c>
      <c r="P28" s="43" t="s">
        <v>23</v>
      </c>
      <c r="Q28" s="71"/>
    </row>
    <row r="29" spans="1:17" ht="102" customHeight="1" x14ac:dyDescent="0.35">
      <c r="A29" s="222" t="s">
        <v>397</v>
      </c>
      <c r="B29" s="89" t="s">
        <v>506</v>
      </c>
      <c r="C29" s="252">
        <v>46071</v>
      </c>
      <c r="D29" s="253" t="s">
        <v>1711</v>
      </c>
      <c r="E29" s="232" t="s">
        <v>6</v>
      </c>
      <c r="F29" s="83" t="s">
        <v>852</v>
      </c>
      <c r="G29" s="83" t="s">
        <v>888</v>
      </c>
      <c r="H29" s="125" t="s">
        <v>914</v>
      </c>
      <c r="I29" s="87" t="s">
        <v>23</v>
      </c>
      <c r="J29" s="126" t="s">
        <v>165</v>
      </c>
      <c r="K29" s="87" t="s">
        <v>85</v>
      </c>
      <c r="L29" s="89" t="s">
        <v>23</v>
      </c>
      <c r="M29" s="89" t="s">
        <v>23</v>
      </c>
      <c r="N29" s="89" t="s">
        <v>23</v>
      </c>
      <c r="O29" s="89" t="s">
        <v>23</v>
      </c>
      <c r="P29" s="89" t="s">
        <v>23</v>
      </c>
      <c r="Q29" s="71"/>
    </row>
    <row r="30" spans="1:17" ht="116.25" customHeight="1" x14ac:dyDescent="0.35">
      <c r="A30" s="55" t="s">
        <v>397</v>
      </c>
      <c r="B30" s="43" t="s">
        <v>506</v>
      </c>
      <c r="C30" s="62">
        <v>46079</v>
      </c>
      <c r="D30" s="74" t="s">
        <v>1904</v>
      </c>
      <c r="E30" s="33" t="s">
        <v>906</v>
      </c>
      <c r="F30" s="47" t="s">
        <v>140</v>
      </c>
      <c r="G30" s="47" t="s">
        <v>846</v>
      </c>
      <c r="H30" s="75" t="s">
        <v>907</v>
      </c>
      <c r="I30" s="44" t="s">
        <v>23</v>
      </c>
      <c r="J30" s="44" t="s">
        <v>84</v>
      </c>
      <c r="K30" s="44" t="s">
        <v>49</v>
      </c>
      <c r="L30" s="43" t="s">
        <v>23</v>
      </c>
      <c r="M30" s="43" t="s">
        <v>23</v>
      </c>
      <c r="N30" s="43" t="s">
        <v>23</v>
      </c>
      <c r="O30" s="43" t="s">
        <v>23</v>
      </c>
      <c r="P30" s="43" t="s">
        <v>23</v>
      </c>
      <c r="Q30" s="71"/>
    </row>
    <row r="31" spans="1:17" ht="96" customHeight="1" x14ac:dyDescent="0.35">
      <c r="A31" s="55" t="s">
        <v>397</v>
      </c>
      <c r="B31" s="43" t="s">
        <v>137</v>
      </c>
      <c r="C31" s="62">
        <v>46100</v>
      </c>
      <c r="D31" s="66" t="s">
        <v>912</v>
      </c>
      <c r="E31" s="39" t="s">
        <v>913</v>
      </c>
      <c r="F31" s="47" t="s">
        <v>46</v>
      </c>
      <c r="G31" s="47" t="s">
        <v>853</v>
      </c>
      <c r="H31" s="46" t="s">
        <v>904</v>
      </c>
      <c r="I31" s="44" t="s">
        <v>23</v>
      </c>
      <c r="J31" s="45" t="s">
        <v>48</v>
      </c>
      <c r="K31" s="44" t="s">
        <v>49</v>
      </c>
      <c r="L31" s="43" t="s">
        <v>23</v>
      </c>
      <c r="M31" s="43" t="s">
        <v>23</v>
      </c>
      <c r="N31" s="43" t="s">
        <v>23</v>
      </c>
      <c r="O31" s="43" t="s">
        <v>23</v>
      </c>
      <c r="P31" s="43" t="s">
        <v>23</v>
      </c>
      <c r="Q31" s="71"/>
    </row>
    <row r="32" spans="1:17" ht="116.25" customHeight="1" x14ac:dyDescent="0.35">
      <c r="A32" s="55" t="s">
        <v>397</v>
      </c>
      <c r="B32" s="43" t="s">
        <v>137</v>
      </c>
      <c r="C32" s="62">
        <v>45735</v>
      </c>
      <c r="D32" s="68" t="s">
        <v>1802</v>
      </c>
      <c r="E32" s="33" t="s">
        <v>915</v>
      </c>
      <c r="F32" s="47" t="s">
        <v>204</v>
      </c>
      <c r="G32" s="47" t="s">
        <v>868</v>
      </c>
      <c r="H32" s="46" t="s">
        <v>916</v>
      </c>
      <c r="I32" s="44" t="s">
        <v>23</v>
      </c>
      <c r="J32" s="45" t="s">
        <v>84</v>
      </c>
      <c r="K32" s="44" t="s">
        <v>487</v>
      </c>
      <c r="L32" s="43" t="s">
        <v>23</v>
      </c>
      <c r="M32" s="43" t="s">
        <v>23</v>
      </c>
      <c r="N32" s="43" t="s">
        <v>23</v>
      </c>
      <c r="O32" s="43" t="s">
        <v>23</v>
      </c>
      <c r="P32" s="43" t="s">
        <v>23</v>
      </c>
      <c r="Q32" s="71"/>
    </row>
    <row r="33" spans="1:17" ht="116.25" customHeight="1" x14ac:dyDescent="0.35">
      <c r="A33" s="55" t="s">
        <v>397</v>
      </c>
      <c r="B33" s="43" t="s">
        <v>137</v>
      </c>
      <c r="C33" s="61">
        <v>46108</v>
      </c>
      <c r="D33" s="74" t="s">
        <v>1905</v>
      </c>
      <c r="E33" s="33" t="s">
        <v>908</v>
      </c>
      <c r="F33" s="47" t="s">
        <v>46</v>
      </c>
      <c r="G33" s="47" t="s">
        <v>853</v>
      </c>
      <c r="H33" s="46" t="s">
        <v>1710</v>
      </c>
      <c r="I33" s="44" t="s">
        <v>23</v>
      </c>
      <c r="J33" s="44" t="s">
        <v>48</v>
      </c>
      <c r="K33" s="44" t="s">
        <v>487</v>
      </c>
      <c r="L33" s="43" t="s">
        <v>23</v>
      </c>
      <c r="M33" s="43" t="s">
        <v>23</v>
      </c>
      <c r="N33" s="43" t="s">
        <v>23</v>
      </c>
      <c r="O33" s="43" t="s">
        <v>23</v>
      </c>
      <c r="P33" s="43" t="s">
        <v>23</v>
      </c>
      <c r="Q33" s="71"/>
    </row>
    <row r="34" spans="1:17" ht="108" customHeight="1" x14ac:dyDescent="0.35">
      <c r="A34" s="188" t="s">
        <v>699</v>
      </c>
      <c r="B34" s="213" t="s">
        <v>506</v>
      </c>
      <c r="C34" s="256">
        <v>46204</v>
      </c>
      <c r="D34" s="268" t="s">
        <v>920</v>
      </c>
      <c r="E34" s="221" t="s">
        <v>921</v>
      </c>
      <c r="F34" s="86" t="s">
        <v>986</v>
      </c>
      <c r="G34" s="86" t="s">
        <v>849</v>
      </c>
      <c r="H34" s="46" t="s">
        <v>873</v>
      </c>
      <c r="I34" s="44" t="s">
        <v>17</v>
      </c>
      <c r="J34" s="45" t="s">
        <v>84</v>
      </c>
      <c r="K34" s="47" t="s">
        <v>85</v>
      </c>
      <c r="L34" s="43" t="s">
        <v>16</v>
      </c>
      <c r="M34" s="47" t="s">
        <v>16</v>
      </c>
      <c r="N34" s="43" t="s">
        <v>16</v>
      </c>
      <c r="O34" s="43" t="s">
        <v>16</v>
      </c>
      <c r="P34" s="47" t="s">
        <v>16</v>
      </c>
      <c r="Q34" s="71"/>
    </row>
    <row r="35" spans="1:17" ht="94.5" customHeight="1" x14ac:dyDescent="0.35">
      <c r="A35" s="55" t="s">
        <v>699</v>
      </c>
      <c r="B35" s="43" t="s">
        <v>137</v>
      </c>
      <c r="C35" s="62" t="s">
        <v>23</v>
      </c>
      <c r="D35" s="41" t="s">
        <v>1714</v>
      </c>
      <c r="E35" s="32" t="s">
        <v>922</v>
      </c>
      <c r="F35" s="47" t="s">
        <v>204</v>
      </c>
      <c r="G35" s="47" t="s">
        <v>853</v>
      </c>
      <c r="H35" s="46" t="s">
        <v>904</v>
      </c>
      <c r="I35" s="44" t="s">
        <v>23</v>
      </c>
      <c r="J35" s="45" t="s">
        <v>84</v>
      </c>
      <c r="K35" s="47" t="s">
        <v>487</v>
      </c>
      <c r="L35" s="43" t="s">
        <v>23</v>
      </c>
      <c r="M35" s="43" t="s">
        <v>23</v>
      </c>
      <c r="N35" s="43" t="s">
        <v>23</v>
      </c>
      <c r="O35" s="43" t="s">
        <v>23</v>
      </c>
      <c r="P35" s="43" t="s">
        <v>23</v>
      </c>
      <c r="Q35" s="71"/>
    </row>
    <row r="36" spans="1:17" ht="94.5" customHeight="1" x14ac:dyDescent="0.35">
      <c r="A36" s="55" t="s">
        <v>699</v>
      </c>
      <c r="B36" s="43" t="s">
        <v>506</v>
      </c>
      <c r="C36" s="62" t="s">
        <v>23</v>
      </c>
      <c r="D36" s="68" t="s">
        <v>1713</v>
      </c>
      <c r="E36" s="189" t="s">
        <v>937</v>
      </c>
      <c r="F36" s="47" t="s">
        <v>163</v>
      </c>
      <c r="G36" s="47" t="s">
        <v>853</v>
      </c>
      <c r="H36" s="46" t="s">
        <v>904</v>
      </c>
      <c r="I36" s="44" t="s">
        <v>23</v>
      </c>
      <c r="J36" s="44" t="s">
        <v>23</v>
      </c>
      <c r="K36" s="47" t="s">
        <v>85</v>
      </c>
      <c r="L36" s="254" t="s">
        <v>23</v>
      </c>
      <c r="M36" s="255" t="s">
        <v>23</v>
      </c>
      <c r="N36" s="255" t="s">
        <v>23</v>
      </c>
      <c r="O36" s="255" t="s">
        <v>23</v>
      </c>
      <c r="P36" s="255" t="s">
        <v>23</v>
      </c>
      <c r="Q36" s="71"/>
    </row>
    <row r="37" spans="1:17" ht="103.5" customHeight="1" x14ac:dyDescent="0.35">
      <c r="A37" s="55" t="s">
        <v>699</v>
      </c>
      <c r="B37" s="43" t="s">
        <v>137</v>
      </c>
      <c r="C37" s="61" t="s">
        <v>23</v>
      </c>
      <c r="D37" s="150" t="s">
        <v>1712</v>
      </c>
      <c r="E37" s="32" t="s">
        <v>944</v>
      </c>
      <c r="F37" s="47" t="s">
        <v>572</v>
      </c>
      <c r="G37" s="47" t="s">
        <v>846</v>
      </c>
      <c r="H37" s="46" t="s">
        <v>904</v>
      </c>
      <c r="I37" s="44" t="s">
        <v>23</v>
      </c>
      <c r="J37" s="45" t="s">
        <v>23</v>
      </c>
      <c r="K37" s="279" t="s">
        <v>919</v>
      </c>
      <c r="L37" s="43" t="s">
        <v>23</v>
      </c>
      <c r="M37" s="43" t="s">
        <v>23</v>
      </c>
      <c r="N37" s="43" t="s">
        <v>23</v>
      </c>
      <c r="O37" s="43" t="s">
        <v>23</v>
      </c>
      <c r="P37" s="43" t="s">
        <v>23</v>
      </c>
      <c r="Q37" s="71"/>
    </row>
    <row r="38" spans="1:17" ht="126" customHeight="1" x14ac:dyDescent="0.35">
      <c r="A38" s="55" t="s">
        <v>699</v>
      </c>
      <c r="B38" s="43" t="s">
        <v>506</v>
      </c>
      <c r="C38" s="62" t="s">
        <v>23</v>
      </c>
      <c r="D38" s="41" t="s">
        <v>23</v>
      </c>
      <c r="E38" s="32" t="s">
        <v>923</v>
      </c>
      <c r="F38" s="47" t="s">
        <v>924</v>
      </c>
      <c r="G38" s="47" t="s">
        <v>846</v>
      </c>
      <c r="H38" s="46" t="s">
        <v>904</v>
      </c>
      <c r="I38" s="44" t="s">
        <v>23</v>
      </c>
      <c r="J38" s="45" t="s">
        <v>84</v>
      </c>
      <c r="K38" s="47" t="s">
        <v>870</v>
      </c>
      <c r="L38" s="43" t="s">
        <v>23</v>
      </c>
      <c r="M38" s="43" t="s">
        <v>23</v>
      </c>
      <c r="N38" s="43" t="s">
        <v>23</v>
      </c>
      <c r="O38" s="43" t="s">
        <v>23</v>
      </c>
      <c r="P38" s="43" t="s">
        <v>23</v>
      </c>
      <c r="Q38" s="71"/>
    </row>
    <row r="39" spans="1:17" ht="124.4" customHeight="1" x14ac:dyDescent="0.35">
      <c r="A39" s="55" t="s">
        <v>699</v>
      </c>
      <c r="B39" s="43" t="s">
        <v>506</v>
      </c>
      <c r="C39" s="62" t="s">
        <v>23</v>
      </c>
      <c r="D39" s="68" t="s">
        <v>23</v>
      </c>
      <c r="E39" s="33" t="s">
        <v>925</v>
      </c>
      <c r="F39" s="47" t="s">
        <v>46</v>
      </c>
      <c r="G39" s="47" t="s">
        <v>846</v>
      </c>
      <c r="H39" s="46" t="s">
        <v>926</v>
      </c>
      <c r="I39" s="44" t="s">
        <v>23</v>
      </c>
      <c r="J39" s="45" t="s">
        <v>48</v>
      </c>
      <c r="K39" s="44" t="s">
        <v>116</v>
      </c>
      <c r="L39" s="43" t="s">
        <v>23</v>
      </c>
      <c r="M39" s="43" t="s">
        <v>23</v>
      </c>
      <c r="N39" s="43" t="s">
        <v>23</v>
      </c>
      <c r="O39" s="43" t="s">
        <v>23</v>
      </c>
      <c r="P39" s="43" t="s">
        <v>23</v>
      </c>
      <c r="Q39" s="71"/>
    </row>
    <row r="40" spans="1:17" ht="116.25" customHeight="1" x14ac:dyDescent="0.35">
      <c r="A40" s="55" t="s">
        <v>699</v>
      </c>
      <c r="B40" s="43" t="s">
        <v>506</v>
      </c>
      <c r="C40" s="61" t="s">
        <v>23</v>
      </c>
      <c r="D40" s="74" t="s">
        <v>23</v>
      </c>
      <c r="E40" s="39" t="s">
        <v>927</v>
      </c>
      <c r="F40" s="47" t="s">
        <v>572</v>
      </c>
      <c r="G40" s="47" t="s">
        <v>888</v>
      </c>
      <c r="H40" s="75" t="s">
        <v>928</v>
      </c>
      <c r="I40" s="44" t="s">
        <v>23</v>
      </c>
      <c r="J40" s="44" t="s">
        <v>84</v>
      </c>
      <c r="K40" s="44" t="s">
        <v>929</v>
      </c>
      <c r="L40" s="43" t="s">
        <v>23</v>
      </c>
      <c r="M40" s="43" t="s">
        <v>23</v>
      </c>
      <c r="N40" s="43" t="s">
        <v>23</v>
      </c>
      <c r="O40" s="43" t="s">
        <v>23</v>
      </c>
      <c r="P40" s="43" t="s">
        <v>23</v>
      </c>
      <c r="Q40" s="71"/>
    </row>
    <row r="41" spans="1:17" ht="94.5" customHeight="1" x14ac:dyDescent="0.35">
      <c r="A41" s="55" t="s">
        <v>930</v>
      </c>
      <c r="B41" s="213" t="s">
        <v>506</v>
      </c>
      <c r="C41" s="297" t="s">
        <v>23</v>
      </c>
      <c r="D41" s="298" t="s">
        <v>931</v>
      </c>
      <c r="E41" s="233" t="s">
        <v>932</v>
      </c>
      <c r="F41" s="86" t="s">
        <v>572</v>
      </c>
      <c r="G41" s="86" t="s">
        <v>846</v>
      </c>
      <c r="H41" s="46" t="s">
        <v>933</v>
      </c>
      <c r="I41" s="231" t="s">
        <v>23</v>
      </c>
      <c r="J41" s="45" t="s">
        <v>84</v>
      </c>
      <c r="K41" s="47" t="s">
        <v>85</v>
      </c>
      <c r="L41" s="43" t="s">
        <v>23</v>
      </c>
      <c r="M41" s="43" t="s">
        <v>23</v>
      </c>
      <c r="N41" s="43" t="s">
        <v>23</v>
      </c>
      <c r="O41" s="43" t="s">
        <v>23</v>
      </c>
      <c r="P41" s="43" t="s">
        <v>23</v>
      </c>
      <c r="Q41" s="71"/>
    </row>
    <row r="42" spans="1:17" ht="94.5" customHeight="1" x14ac:dyDescent="0.35">
      <c r="A42" s="55" t="s">
        <v>930</v>
      </c>
      <c r="B42" s="43" t="s">
        <v>137</v>
      </c>
      <c r="C42" s="62" t="s">
        <v>23</v>
      </c>
      <c r="D42" s="66" t="s">
        <v>931</v>
      </c>
      <c r="E42" s="32" t="s">
        <v>934</v>
      </c>
      <c r="F42" s="47" t="s">
        <v>935</v>
      </c>
      <c r="G42" s="47" t="s">
        <v>868</v>
      </c>
      <c r="H42" s="46" t="s">
        <v>936</v>
      </c>
      <c r="I42" s="44" t="s">
        <v>23</v>
      </c>
      <c r="J42" s="44" t="s">
        <v>165</v>
      </c>
      <c r="K42" s="44" t="s">
        <v>116</v>
      </c>
      <c r="L42" s="254" t="s">
        <v>23</v>
      </c>
      <c r="M42" s="255" t="s">
        <v>23</v>
      </c>
      <c r="N42" s="255" t="s">
        <v>23</v>
      </c>
      <c r="O42" s="255" t="s">
        <v>23</v>
      </c>
      <c r="P42" s="255" t="s">
        <v>23</v>
      </c>
      <c r="Q42" s="71"/>
    </row>
    <row r="43" spans="1:17" ht="94.5" customHeight="1" x14ac:dyDescent="0.35">
      <c r="A43" s="55" t="s">
        <v>930</v>
      </c>
      <c r="B43" s="43" t="s">
        <v>506</v>
      </c>
      <c r="C43" s="62" t="s">
        <v>23</v>
      </c>
      <c r="D43" s="66" t="s">
        <v>917</v>
      </c>
      <c r="E43" s="251" t="s">
        <v>918</v>
      </c>
      <c r="F43" s="47" t="s">
        <v>572</v>
      </c>
      <c r="G43" s="47" t="s">
        <v>846</v>
      </c>
      <c r="H43" s="46" t="s">
        <v>904</v>
      </c>
      <c r="I43" s="44" t="s">
        <v>23</v>
      </c>
      <c r="J43" s="45" t="s">
        <v>889</v>
      </c>
      <c r="K43" s="47" t="s">
        <v>919</v>
      </c>
      <c r="L43" s="43" t="s">
        <v>23</v>
      </c>
      <c r="M43" s="43" t="s">
        <v>23</v>
      </c>
      <c r="N43" s="43" t="s">
        <v>23</v>
      </c>
      <c r="O43" s="43" t="s">
        <v>23</v>
      </c>
      <c r="P43" s="43" t="s">
        <v>23</v>
      </c>
      <c r="Q43" s="71"/>
    </row>
    <row r="44" spans="1:17" ht="99.65" customHeight="1" x14ac:dyDescent="0.35">
      <c r="A44" s="55" t="s">
        <v>23</v>
      </c>
      <c r="B44" s="272" t="s">
        <v>506</v>
      </c>
      <c r="C44" s="62" t="s">
        <v>23</v>
      </c>
      <c r="D44" s="68" t="s">
        <v>44</v>
      </c>
      <c r="E44" s="33" t="s">
        <v>938</v>
      </c>
      <c r="F44" s="47" t="s">
        <v>46</v>
      </c>
      <c r="G44" s="47" t="s">
        <v>939</v>
      </c>
      <c r="H44" s="46" t="s">
        <v>940</v>
      </c>
      <c r="I44" s="44" t="s">
        <v>17</v>
      </c>
      <c r="J44" s="45" t="s">
        <v>165</v>
      </c>
      <c r="K44" s="44" t="s">
        <v>870</v>
      </c>
      <c r="L44" s="47" t="s">
        <v>16</v>
      </c>
      <c r="M44" s="47" t="s">
        <v>16</v>
      </c>
      <c r="N44" s="43" t="s">
        <v>16</v>
      </c>
      <c r="O44" s="43" t="s">
        <v>16</v>
      </c>
      <c r="P44" s="47" t="s">
        <v>16</v>
      </c>
      <c r="Q44" s="71"/>
    </row>
    <row r="45" spans="1:17" ht="103.5" customHeight="1" x14ac:dyDescent="0.35">
      <c r="A45" s="55" t="s">
        <v>23</v>
      </c>
      <c r="B45" s="43" t="s">
        <v>506</v>
      </c>
      <c r="C45" s="61" t="s">
        <v>23</v>
      </c>
      <c r="D45" s="150" t="s">
        <v>44</v>
      </c>
      <c r="E45" s="39" t="s">
        <v>941</v>
      </c>
      <c r="F45" s="47" t="s">
        <v>881</v>
      </c>
      <c r="G45" s="47" t="s">
        <v>942</v>
      </c>
      <c r="H45" s="125" t="s">
        <v>873</v>
      </c>
      <c r="I45" s="44" t="s">
        <v>17</v>
      </c>
      <c r="J45" s="45" t="s">
        <v>943</v>
      </c>
      <c r="K45" s="44" t="s">
        <v>411</v>
      </c>
      <c r="L45" s="47" t="s">
        <v>16</v>
      </c>
      <c r="M45" s="47" t="s">
        <v>16</v>
      </c>
      <c r="N45" s="43" t="s">
        <v>16</v>
      </c>
      <c r="O45" s="43" t="s">
        <v>16</v>
      </c>
      <c r="P45" s="47" t="s">
        <v>16</v>
      </c>
      <c r="Q45" s="71"/>
    </row>
    <row r="46" spans="1:17" ht="116.25" customHeight="1" x14ac:dyDescent="0.35">
      <c r="A46" s="55" t="s">
        <v>23</v>
      </c>
      <c r="B46" s="43" t="s">
        <v>506</v>
      </c>
      <c r="C46" s="61" t="s">
        <v>23</v>
      </c>
      <c r="D46" s="41" t="s">
        <v>23</v>
      </c>
      <c r="E46" s="33" t="s">
        <v>945</v>
      </c>
      <c r="F46" s="47" t="s">
        <v>845</v>
      </c>
      <c r="G46" s="47" t="s">
        <v>846</v>
      </c>
      <c r="H46" s="46" t="s">
        <v>946</v>
      </c>
      <c r="I46" s="44" t="s">
        <v>23</v>
      </c>
      <c r="J46" s="45" t="s">
        <v>84</v>
      </c>
      <c r="K46" s="47" t="s">
        <v>49</v>
      </c>
      <c r="L46" s="43" t="s">
        <v>23</v>
      </c>
      <c r="M46" s="43" t="s">
        <v>23</v>
      </c>
      <c r="N46" s="43" t="s">
        <v>23</v>
      </c>
      <c r="O46" s="43" t="s">
        <v>23</v>
      </c>
      <c r="P46" s="43" t="s">
        <v>23</v>
      </c>
      <c r="Q46" s="71"/>
    </row>
    <row r="47" spans="1:17" ht="110.25" customHeight="1" x14ac:dyDescent="0.35">
      <c r="A47" s="55" t="s">
        <v>23</v>
      </c>
      <c r="B47" s="43" t="s">
        <v>506</v>
      </c>
      <c r="C47" s="62" t="s">
        <v>23</v>
      </c>
      <c r="D47" s="66" t="s">
        <v>23</v>
      </c>
      <c r="E47" s="32" t="s">
        <v>947</v>
      </c>
      <c r="F47" s="47" t="s">
        <v>872</v>
      </c>
      <c r="G47" s="47" t="s">
        <v>849</v>
      </c>
      <c r="H47" s="46" t="s">
        <v>948</v>
      </c>
      <c r="I47" s="44" t="s">
        <v>17</v>
      </c>
      <c r="J47" s="45" t="s">
        <v>84</v>
      </c>
      <c r="K47" s="44" t="s">
        <v>949</v>
      </c>
      <c r="L47" s="43" t="s">
        <v>16</v>
      </c>
      <c r="M47" s="43" t="s">
        <v>16</v>
      </c>
      <c r="N47" s="43" t="s">
        <v>16</v>
      </c>
      <c r="O47" s="43" t="s">
        <v>16</v>
      </c>
      <c r="P47" s="43" t="s">
        <v>16</v>
      </c>
      <c r="Q47" s="71"/>
    </row>
  </sheetData>
  <sheetProtection autoFilter="0"/>
  <autoFilter ref="A1:P52" xr:uid="{A1C6F6AB-4215-4542-AB46-3E3ACC26B710}"/>
  <sortState xmlns:xlrd2="http://schemas.microsoft.com/office/spreadsheetml/2017/richdata2" ref="A1:P49">
    <sortCondition ref="C2:C49"/>
  </sortState>
  <phoneticPr fontId="3" type="noConversion"/>
  <dataValidations count="5">
    <dataValidation type="list" allowBlank="1" showInputMessage="1" showErrorMessage="1" promptTitle="Insert commissioner" sqref="L22:P22 L46:P46 L26:P37 J2:J47" xr:uid="{C0195CC8-191C-4414-BFD9-3629D50000D2}">
      <formula1>comms</formula1>
    </dataValidation>
    <dataValidation type="list" allowBlank="1" showInputMessage="1" showErrorMessage="1" sqref="L22:P22 L46:P46 L26:P37 J2:J47" xr:uid="{EC800698-AE43-44EA-B6F0-14A1AEAE5A40}">
      <formula1>comms</formula1>
    </dataValidation>
    <dataValidation type="list" allowBlank="1" showInputMessage="1" showErrorMessage="1" sqref="G1:G8 G10:G47" xr:uid="{351154C3-8586-40EC-BA0E-D4E5E74A1972}">
      <formula1>Typeofguidance</formula1>
    </dataValidation>
    <dataValidation type="list" allowBlank="1" showInputMessage="1" showErrorMessage="1" sqref="I2:I47" xr:uid="{39D493C3-10D0-4A91-A6E2-C192818D50D9}">
      <formula1>Potential_cost_impact</formula1>
    </dataValidation>
    <dataValidation type="list" allowBlank="1" showInputMessage="1" showErrorMessage="1" sqref="K2:K47" xr:uid="{56067075-9780-48E9-88F8-EDDE27443EF2}">
      <formula1>Providelist</formula1>
    </dataValidation>
  </dataValidations>
  <hyperlinks>
    <hyperlink ref="E26" r:id="rId1" display="Rehabilitation for chronic neurological disorders including acquired brain injury" xr:uid="{F7DEA6D2-12E0-4BBD-9ABE-C909F515FF49}"/>
    <hyperlink ref="E13" r:id="rId2" xr:uid="{99901C53-8107-4762-9E75-174DA42A23CA}"/>
    <hyperlink ref="E14" r:id="rId3" xr:uid="{E321B1B2-964D-4412-8B4D-647F7825D70F}"/>
    <hyperlink ref="E38" r:id="rId4" xr:uid="{05AE04C2-4F03-4B75-95E1-0F483A713114}"/>
    <hyperlink ref="E15" r:id="rId5" xr:uid="{3E8E283D-2A59-45DE-BCCF-8A205C517506}"/>
    <hyperlink ref="E5" r:id="rId6" xr:uid="{31476C39-B603-4A25-807D-4BF890623CAE}"/>
    <hyperlink ref="E4" r:id="rId7" xr:uid="{FB5E4B75-50D6-46C7-89B2-700215B42689}"/>
    <hyperlink ref="E32" r:id="rId8" xr:uid="{75E644EC-DCEF-49D0-BA6E-166579ED852D}"/>
    <hyperlink ref="E45" r:id="rId9" display="Indoor air quality at home" xr:uid="{A5AD661E-E4FF-4B04-9D97-7EBAE87F3FB3}"/>
    <hyperlink ref="E29" r:id="rId10" display="Type 2 diabetes in adults: management (medicines update)" xr:uid="{C7F8C1AB-33BD-48DA-9EAC-9F3F6A3E1E57}"/>
    <hyperlink ref="E10" r:id="rId11" xr:uid="{03B79A53-7962-43EC-B16A-E51F32832AB5}"/>
    <hyperlink ref="E44" r:id="rId12" xr:uid="{71BF0C86-C8E7-42E5-BECA-869A9E0B302A}"/>
    <hyperlink ref="E40" r:id="rId13" display="Bipolar disorder: assessment and management (extraordinary review)  [GID-NG10380]" xr:uid="{A027774C-9D77-4ABA-80DE-EAEA5D1CC573}"/>
    <hyperlink ref="E47" r:id="rId14" xr:uid="{9DD636AB-0E6A-4A01-81A6-A99EE222B06D}"/>
    <hyperlink ref="E2" r:id="rId15" xr:uid="{4C841B9A-6861-4951-8B62-4D146BB5EDCA}"/>
    <hyperlink ref="E31" r:id="rId16" xr:uid="{423DB612-F8F9-46BC-A2FE-3D92225AC6CE}"/>
    <hyperlink ref="E11" r:id="rId17" xr:uid="{5DB1C797-691F-4F6B-81E3-A25108B07C2E}"/>
    <hyperlink ref="E17" r:id="rId18" display="Ovarian cancer QS update [GID-QS10182]" xr:uid="{7F0E6B6D-019C-47A5-A9BA-0A8F0813EF20}"/>
    <hyperlink ref="E6" r:id="rId19" xr:uid="{25F4603F-D7A7-41A5-AEE2-F593D6920135}"/>
    <hyperlink ref="E22" r:id="rId20" display="Overweight and obesity management [GID-QS10183] (QS212)" xr:uid="{063DAA0B-F750-4506-AC16-079380126CDF}"/>
    <hyperlink ref="E8" r:id="rId21" display="Endometriosis: diagnosis and management - diagnosing endometriosis [NG73]" xr:uid="{E1FB5E9C-1679-4344-A590-2345F3BD94A9}"/>
    <hyperlink ref="E28" r:id="rId22" xr:uid="{9E00E3DC-8374-4FF5-A39A-C697EA2F8C81}"/>
    <hyperlink ref="E18" r:id="rId23" display="Early and locally advanced breast cancer: diagnosis and management - Neoadjuvant chemotherapy and ovarian function suppression (update) NG101" xr:uid="{65E9635F-05A5-4C9C-86AD-3D1666463794}"/>
    <hyperlink ref="E16" r:id="rId24" display="Tobacco: preventing uptake, promoting quitting and treating dependence - Cytisine for smoking cessation [GID-NG10427]" xr:uid="{739A5819-4DAC-4802-BE91-5B55D6BF0C82}"/>
    <hyperlink ref="E21" r:id="rId25" display="Intrapartum Care - maternal hyponatremia [GID-NG10431] NG235" xr:uid="{9F220681-23EA-4220-AFF7-B9377D00E635}"/>
    <hyperlink ref="E39" r:id="rId26" xr:uid="{9768006F-DEA6-4583-9964-B07E9E91406E}"/>
    <hyperlink ref="E3" r:id="rId27" display="Anaphylaxis [QS117]" xr:uid="{E9C8722E-378E-4412-8FAE-3E32ABC7CD9E}"/>
    <hyperlink ref="E7" r:id="rId28" xr:uid="{E845D8C2-AAEB-4EDB-8000-BD5D1224A40F}"/>
    <hyperlink ref="E42" r:id="rId29" xr:uid="{BCA6F76B-A459-4D59-B17D-29F6AEA68DCC}"/>
    <hyperlink ref="E9" r:id="rId30" xr:uid="{28DD12EE-9398-409E-859D-763BFBE915F7}"/>
    <hyperlink ref="E41" r:id="rId31" xr:uid="{D1FF3539-E7B6-4884-9C64-3B7F0AF9927D}"/>
    <hyperlink ref="E35" r:id="rId32" xr:uid="{AA857B79-EA0A-4B7C-A1C1-683C54DFF5E6}"/>
    <hyperlink ref="E20" r:id="rId33" display="Abortion Care Update [GID-NG10433]" xr:uid="{5D15EBD4-CD6F-4DAC-975F-84EBA24817E1}"/>
    <hyperlink ref="E43" r:id="rId34" xr:uid="{4A268C53-99DE-463E-8329-AF687F70DDCE}"/>
    <hyperlink ref="E30" r:id="rId35" xr:uid="{BD54A6B2-3664-4B12-A0D1-561C628318D6}"/>
    <hyperlink ref="E19" r:id="rId36" xr:uid="{252A5467-E7C7-43D4-9C64-F663512BB76A}"/>
    <hyperlink ref="E46" r:id="rId37" xr:uid="{513F719C-C2D4-4876-A592-C1E906BC38B5}"/>
    <hyperlink ref="E24" r:id="rId38" display="Pneumonia: diagnosis and management (QS update) [QS10190]" xr:uid="{E795B6AC-3777-400B-AD0B-99952FA95817}"/>
    <hyperlink ref="E33" r:id="rId39" xr:uid="{B52348AF-5F79-4E23-AB79-5671FA991E3A}"/>
    <hyperlink ref="E34" r:id="rId40" xr:uid="{24C5F491-4D4E-43FA-AE53-4736299CCC26}"/>
    <hyperlink ref="E27" r:id="rId41" xr:uid="{5C5D0404-9B6F-49A5-9977-8187F52A6992}"/>
    <hyperlink ref="E36" r:id="rId42" xr:uid="{F833F1C5-DA02-4223-9917-B515714D3485}"/>
    <hyperlink ref="E37" r:id="rId43" xr:uid="{79171265-D460-44CF-9AB1-E9B978EB4E39}"/>
    <hyperlink ref="E23" r:id="rId44" display="Pneumonia: diagnosis and management  (GID-NG10357( [NG250]" xr:uid="{93129D64-49E8-46AD-A4AD-58E8AAF00C9A}"/>
    <hyperlink ref="E25" r:id="rId45" display="Chronic heart failure in adults: diagnosis and management {GID-NG1045]" xr:uid="{D47E1B33-9291-4B97-94C9-24EDDE37A77C}"/>
  </hyperlinks>
  <pageMargins left="0.7" right="0.7" top="0.75" bottom="0.75" header="0.3" footer="0.3"/>
  <pageSetup paperSize="9" orientation="portrait" r:id="rId46"/>
  <extLst>
    <ext xmlns:x14="http://schemas.microsoft.com/office/spreadsheetml/2009/9/main" uri="{CCE6A557-97BC-4b89-ADB6-D9C93CAAB3DF}">
      <x14:dataValidations xmlns:xm="http://schemas.microsoft.com/office/excel/2006/main" count="5">
        <x14:dataValidation type="list" allowBlank="1" showInputMessage="1" showErrorMessage="1" xr:uid="{FA4C766C-511F-4A26-8157-FDF4F28B7DA4}">
          <x14:formula1>
            <xm:f>Lists!$H$5:$H$39</xm:f>
          </x14:formula1>
          <xm:sqref>G9</xm:sqref>
        </x14:dataValidation>
        <x14:dataValidation type="list" allowBlank="1" showInputMessage="1" showErrorMessage="1" promptTitle="Insert commissioner" xr:uid="{DDBE4AF7-3038-4E79-8D75-3EE1DDA759F1}">
          <x14:formula1>
            <xm:f>Lists!$F$5:$F$37</xm:f>
          </x14:formula1>
          <xm:sqref>K42:K43 K37</xm:sqref>
        </x14:dataValidation>
        <x14:dataValidation type="list" allowBlank="1" showInputMessage="1" showErrorMessage="1" xr:uid="{C85A5465-5C35-49F1-BCC7-41E556EDCBF7}">
          <x14:formula1>
            <xm:f>Lists!$F$5:$F$37</xm:f>
          </x14:formula1>
          <xm:sqref>K42:K43 K37</xm:sqref>
        </x14:dataValidation>
        <x14:dataValidation type="list" allowBlank="1" showInputMessage="1" showErrorMessage="1" xr:uid="{FAC63EC1-B6A2-47E3-BF7F-57AF11368C20}">
          <x14:formula1>
            <xm:f>Lists!$L$5:$L$7</xm:f>
          </x14:formula1>
          <xm:sqref>B2:B47</xm:sqref>
        </x14:dataValidation>
        <x14:dataValidation type="list" allowBlank="1" showInputMessage="1" showErrorMessage="1" xr:uid="{4CD46AD3-0BFC-419B-9D60-B7A7138CFBC1}">
          <x14:formula1>
            <xm:f>Lists!$B$5:$B$49</xm:f>
          </x14:formula1>
          <xm:sqref>F2:F47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A74-D429-4686-B596-F4EEA4A5901F}">
  <dimension ref="A1:Q43"/>
  <sheetViews>
    <sheetView zoomScale="80" zoomScaleNormal="80" workbookViewId="0">
      <pane ySplit="1" topLeftCell="A2" activePane="bottomLeft" state="frozen"/>
      <selection pane="bottomLeft" activeCell="Q1" sqref="Q1:Q1048576"/>
    </sheetView>
  </sheetViews>
  <sheetFormatPr defaultColWidth="9.453125" defaultRowHeight="15.5" x14ac:dyDescent="0.35"/>
  <cols>
    <col min="1" max="1" width="15.54296875" style="90" customWidth="1"/>
    <col min="2" max="2" width="13.453125" style="40" customWidth="1"/>
    <col min="3" max="3" width="19.453125" style="90" customWidth="1"/>
    <col min="4" max="4" width="19.453125" style="91" customWidth="1"/>
    <col min="5" max="5" width="49.54296875" style="40" customWidth="1"/>
    <col min="6" max="6" width="20.453125" style="53" customWidth="1"/>
    <col min="7" max="7" width="36.54296875" style="40" customWidth="1"/>
    <col min="8" max="8" width="90.453125" style="40" customWidth="1"/>
    <col min="9" max="9" width="20.54296875" style="40" customWidth="1"/>
    <col min="10" max="10" width="18.453125" style="40" customWidth="1"/>
    <col min="11" max="11" width="65.54296875" style="40" customWidth="1"/>
    <col min="12" max="12" width="22" style="53" customWidth="1"/>
    <col min="13" max="16" width="22.54296875" style="40" customWidth="1"/>
    <col min="17" max="17" width="19.81640625" style="40" customWidth="1"/>
    <col min="18" max="16384" width="9.453125" style="40"/>
  </cols>
  <sheetData>
    <row r="1" spans="1:17" s="31" customFormat="1" ht="90" customHeight="1" x14ac:dyDescent="0.35">
      <c r="A1" s="30" t="s">
        <v>25</v>
      </c>
      <c r="B1" s="30" t="s">
        <v>26</v>
      </c>
      <c r="C1" s="30" t="s">
        <v>7</v>
      </c>
      <c r="D1" s="207" t="s">
        <v>835</v>
      </c>
      <c r="E1" s="208" t="s">
        <v>29</v>
      </c>
      <c r="F1" s="30" t="s">
        <v>836</v>
      </c>
      <c r="G1" s="30" t="s">
        <v>42</v>
      </c>
      <c r="H1" s="30" t="s">
        <v>837</v>
      </c>
      <c r="I1" s="30" t="s">
        <v>838</v>
      </c>
      <c r="J1" s="30" t="s">
        <v>33</v>
      </c>
      <c r="K1" s="30" t="s">
        <v>34</v>
      </c>
      <c r="L1" s="30" t="s">
        <v>839</v>
      </c>
      <c r="M1" s="30" t="s">
        <v>840</v>
      </c>
      <c r="N1" s="30" t="s">
        <v>841</v>
      </c>
      <c r="O1" s="30" t="s">
        <v>842</v>
      </c>
      <c r="P1" s="30" t="s">
        <v>843</v>
      </c>
    </row>
    <row r="2" spans="1:17" ht="250.4" customHeight="1" x14ac:dyDescent="0.35">
      <c r="A2" s="55" t="s">
        <v>13</v>
      </c>
      <c r="B2" s="43" t="s">
        <v>43</v>
      </c>
      <c r="C2" s="51">
        <v>45385</v>
      </c>
      <c r="D2" s="66" t="s">
        <v>44</v>
      </c>
      <c r="E2" s="37" t="s">
        <v>950</v>
      </c>
      <c r="F2" s="47" t="s">
        <v>83</v>
      </c>
      <c r="G2" s="47" t="s">
        <v>951</v>
      </c>
      <c r="H2" s="46" t="s">
        <v>952</v>
      </c>
      <c r="I2" s="43" t="s">
        <v>16</v>
      </c>
      <c r="J2" s="43" t="s">
        <v>84</v>
      </c>
      <c r="K2" s="47" t="s">
        <v>116</v>
      </c>
      <c r="L2" s="47" t="s">
        <v>953</v>
      </c>
      <c r="M2" s="43" t="s">
        <v>16</v>
      </c>
      <c r="N2" s="43" t="s">
        <v>16</v>
      </c>
      <c r="O2" s="43" t="s">
        <v>16</v>
      </c>
      <c r="P2" s="43" t="s">
        <v>16</v>
      </c>
    </row>
    <row r="3" spans="1:17" ht="239.9" customHeight="1" x14ac:dyDescent="0.35">
      <c r="A3" s="55" t="s">
        <v>13</v>
      </c>
      <c r="B3" s="43" t="s">
        <v>43</v>
      </c>
      <c r="C3" s="51">
        <v>45385</v>
      </c>
      <c r="D3" s="66" t="s">
        <v>44</v>
      </c>
      <c r="E3" s="37" t="s">
        <v>954</v>
      </c>
      <c r="F3" s="47" t="s">
        <v>955</v>
      </c>
      <c r="G3" s="47" t="s">
        <v>951</v>
      </c>
      <c r="H3" s="46" t="s">
        <v>956</v>
      </c>
      <c r="I3" s="47" t="s">
        <v>16</v>
      </c>
      <c r="J3" s="43" t="s">
        <v>84</v>
      </c>
      <c r="K3" s="47" t="s">
        <v>774</v>
      </c>
      <c r="L3" s="47" t="s">
        <v>957</v>
      </c>
      <c r="M3" s="43" t="s">
        <v>16</v>
      </c>
      <c r="N3" s="43" t="s">
        <v>16</v>
      </c>
      <c r="O3" s="43" t="s">
        <v>16</v>
      </c>
      <c r="P3" s="43" t="s">
        <v>16</v>
      </c>
    </row>
    <row r="4" spans="1:17" ht="100.5" customHeight="1" x14ac:dyDescent="0.35">
      <c r="A4" s="55" t="s">
        <v>13</v>
      </c>
      <c r="B4" s="43" t="s">
        <v>43</v>
      </c>
      <c r="C4" s="51">
        <v>45412</v>
      </c>
      <c r="D4" s="68" t="s">
        <v>44</v>
      </c>
      <c r="E4" s="33" t="s">
        <v>958</v>
      </c>
      <c r="F4" s="47" t="s">
        <v>71</v>
      </c>
      <c r="G4" s="47" t="s">
        <v>959</v>
      </c>
      <c r="H4" s="46" t="s">
        <v>960</v>
      </c>
      <c r="I4" s="44" t="s">
        <v>16</v>
      </c>
      <c r="J4" s="45" t="s">
        <v>84</v>
      </c>
      <c r="K4" s="47" t="s">
        <v>870</v>
      </c>
      <c r="L4" s="47" t="s">
        <v>961</v>
      </c>
      <c r="M4" s="43" t="s">
        <v>16</v>
      </c>
      <c r="N4" s="43" t="s">
        <v>16</v>
      </c>
      <c r="O4" s="43" t="s">
        <v>16</v>
      </c>
      <c r="P4" s="43" t="s">
        <v>16</v>
      </c>
    </row>
    <row r="5" spans="1:17" ht="271.89999999999998" customHeight="1" x14ac:dyDescent="0.35">
      <c r="A5" s="55" t="s">
        <v>13</v>
      </c>
      <c r="B5" s="43" t="s">
        <v>43</v>
      </c>
      <c r="C5" s="51">
        <v>45421</v>
      </c>
      <c r="D5" s="68" t="s">
        <v>44</v>
      </c>
      <c r="E5" s="32" t="s">
        <v>962</v>
      </c>
      <c r="F5" s="86" t="s">
        <v>46</v>
      </c>
      <c r="G5" s="86" t="s">
        <v>963</v>
      </c>
      <c r="H5" s="209" t="s">
        <v>964</v>
      </c>
      <c r="I5" s="44" t="s">
        <v>16</v>
      </c>
      <c r="J5" s="45" t="s">
        <v>165</v>
      </c>
      <c r="K5" s="44" t="s">
        <v>116</v>
      </c>
      <c r="L5" s="47" t="s">
        <v>965</v>
      </c>
      <c r="M5" s="43" t="s">
        <v>16</v>
      </c>
      <c r="N5" s="43" t="s">
        <v>16</v>
      </c>
      <c r="O5" s="43" t="s">
        <v>16</v>
      </c>
      <c r="P5" s="43" t="s">
        <v>16</v>
      </c>
    </row>
    <row r="6" spans="1:17" ht="262.5" customHeight="1" x14ac:dyDescent="0.35">
      <c r="A6" s="55" t="s">
        <v>13</v>
      </c>
      <c r="B6" s="82" t="s">
        <v>43</v>
      </c>
      <c r="C6" s="51">
        <v>45504</v>
      </c>
      <c r="D6" s="68" t="s">
        <v>44</v>
      </c>
      <c r="E6" s="33" t="s">
        <v>966</v>
      </c>
      <c r="F6" s="47" t="s">
        <v>89</v>
      </c>
      <c r="G6" s="47" t="s">
        <v>967</v>
      </c>
      <c r="H6" s="49" t="s">
        <v>968</v>
      </c>
      <c r="I6" s="44" t="s">
        <v>16</v>
      </c>
      <c r="J6" s="47" t="s">
        <v>165</v>
      </c>
      <c r="K6" s="44" t="s">
        <v>49</v>
      </c>
      <c r="L6" s="47" t="s">
        <v>969</v>
      </c>
      <c r="M6" s="43" t="s">
        <v>16</v>
      </c>
      <c r="N6" s="82" t="s">
        <v>16</v>
      </c>
      <c r="O6" s="82" t="s">
        <v>16</v>
      </c>
      <c r="P6" s="82" t="s">
        <v>16</v>
      </c>
    </row>
    <row r="7" spans="1:17" ht="329.9" customHeight="1" x14ac:dyDescent="0.35">
      <c r="A7" s="215" t="s">
        <v>13</v>
      </c>
      <c r="B7" s="43" t="s">
        <v>43</v>
      </c>
      <c r="C7" s="51">
        <v>45586</v>
      </c>
      <c r="D7" s="68" t="s">
        <v>44</v>
      </c>
      <c r="E7" s="33" t="s">
        <v>970</v>
      </c>
      <c r="F7" s="47" t="s">
        <v>572</v>
      </c>
      <c r="G7" s="47" t="s">
        <v>967</v>
      </c>
      <c r="H7" s="46" t="s">
        <v>971</v>
      </c>
      <c r="I7" s="43" t="s">
        <v>16</v>
      </c>
      <c r="J7" s="45" t="s">
        <v>84</v>
      </c>
      <c r="K7" s="44" t="s">
        <v>972</v>
      </c>
      <c r="L7" s="43" t="s">
        <v>16</v>
      </c>
      <c r="M7" s="43" t="s">
        <v>16</v>
      </c>
      <c r="N7" s="43" t="s">
        <v>16</v>
      </c>
      <c r="O7" s="43" t="s">
        <v>16</v>
      </c>
      <c r="P7" s="43" t="s">
        <v>16</v>
      </c>
    </row>
    <row r="8" spans="1:17" ht="288" customHeight="1" x14ac:dyDescent="0.35">
      <c r="A8" s="55" t="s">
        <v>13</v>
      </c>
      <c r="B8" s="43" t="s">
        <v>43</v>
      </c>
      <c r="C8" s="51">
        <v>45589</v>
      </c>
      <c r="D8" s="66" t="s">
        <v>44</v>
      </c>
      <c r="E8" s="33" t="s">
        <v>973</v>
      </c>
      <c r="F8" s="47" t="s">
        <v>153</v>
      </c>
      <c r="G8" s="47" t="s">
        <v>967</v>
      </c>
      <c r="H8" s="46" t="s">
        <v>974</v>
      </c>
      <c r="I8" s="43" t="s">
        <v>16</v>
      </c>
      <c r="J8" s="45" t="s">
        <v>84</v>
      </c>
      <c r="K8" s="44" t="s">
        <v>49</v>
      </c>
      <c r="L8" s="47" t="s">
        <v>975</v>
      </c>
      <c r="M8" s="43" t="s">
        <v>16</v>
      </c>
      <c r="N8" s="43" t="s">
        <v>16</v>
      </c>
      <c r="O8" s="43" t="s">
        <v>16</v>
      </c>
      <c r="P8" s="43" t="s">
        <v>16</v>
      </c>
    </row>
    <row r="9" spans="1:17" ht="144" customHeight="1" x14ac:dyDescent="0.35">
      <c r="A9" s="55" t="s">
        <v>13</v>
      </c>
      <c r="B9" s="82" t="s">
        <v>43</v>
      </c>
      <c r="C9" s="51">
        <v>45645</v>
      </c>
      <c r="D9" s="66" t="s">
        <v>44</v>
      </c>
      <c r="E9" s="72" t="s">
        <v>976</v>
      </c>
      <c r="F9" s="47" t="s">
        <v>71</v>
      </c>
      <c r="G9" s="47" t="s">
        <v>959</v>
      </c>
      <c r="H9" s="80" t="s">
        <v>977</v>
      </c>
      <c r="I9" s="44" t="s">
        <v>16</v>
      </c>
      <c r="J9" s="45" t="s">
        <v>84</v>
      </c>
      <c r="K9" s="44" t="s">
        <v>901</v>
      </c>
      <c r="L9" s="82" t="s">
        <v>978</v>
      </c>
      <c r="M9" s="82" t="s">
        <v>16</v>
      </c>
      <c r="N9" s="82" t="s">
        <v>16</v>
      </c>
      <c r="O9" s="82" t="s">
        <v>16</v>
      </c>
      <c r="P9" s="82" t="s">
        <v>16</v>
      </c>
    </row>
    <row r="10" spans="1:17" s="199" customFormat="1" ht="225.65" customHeight="1" x14ac:dyDescent="0.35">
      <c r="A10" s="55" t="s">
        <v>13</v>
      </c>
      <c r="B10" s="43" t="s">
        <v>43</v>
      </c>
      <c r="C10" s="51">
        <v>45645</v>
      </c>
      <c r="D10" s="66" t="s">
        <v>44</v>
      </c>
      <c r="E10" s="234" t="s">
        <v>979</v>
      </c>
      <c r="F10" s="47" t="s">
        <v>71</v>
      </c>
      <c r="G10" s="47" t="s">
        <v>967</v>
      </c>
      <c r="H10" s="46" t="s">
        <v>980</v>
      </c>
      <c r="I10" s="47" t="s">
        <v>16</v>
      </c>
      <c r="J10" s="45" t="s">
        <v>84</v>
      </c>
      <c r="K10" s="44" t="s">
        <v>774</v>
      </c>
      <c r="L10" s="47" t="s">
        <v>981</v>
      </c>
      <c r="M10" s="43" t="s">
        <v>16</v>
      </c>
      <c r="N10" s="43" t="s">
        <v>16</v>
      </c>
      <c r="O10" s="43" t="s">
        <v>16</v>
      </c>
      <c r="P10" s="43" t="s">
        <v>16</v>
      </c>
      <c r="Q10" s="40"/>
    </row>
    <row r="11" spans="1:17" ht="180" customHeight="1" x14ac:dyDescent="0.35">
      <c r="A11" s="55" t="s">
        <v>13</v>
      </c>
      <c r="B11" s="82" t="s">
        <v>43</v>
      </c>
      <c r="C11" s="51">
        <v>45671</v>
      </c>
      <c r="D11" s="66" t="s">
        <v>44</v>
      </c>
      <c r="E11" s="238" t="s">
        <v>982</v>
      </c>
      <c r="F11" s="47" t="s">
        <v>189</v>
      </c>
      <c r="G11" s="47" t="s">
        <v>959</v>
      </c>
      <c r="H11" s="46" t="s">
        <v>983</v>
      </c>
      <c r="I11" s="47" t="s">
        <v>16</v>
      </c>
      <c r="J11" s="45" t="s">
        <v>84</v>
      </c>
      <c r="K11" s="44" t="s">
        <v>49</v>
      </c>
      <c r="L11" s="82" t="s">
        <v>984</v>
      </c>
      <c r="M11" s="82" t="s">
        <v>16</v>
      </c>
      <c r="N11" s="82" t="s">
        <v>16</v>
      </c>
      <c r="O11" s="82" t="s">
        <v>16</v>
      </c>
      <c r="P11" s="82" t="s">
        <v>16</v>
      </c>
    </row>
    <row r="12" spans="1:17" s="199" customFormat="1" ht="266.25" customHeight="1" x14ac:dyDescent="0.35">
      <c r="A12" s="55" t="s">
        <v>397</v>
      </c>
      <c r="B12" s="266" t="s">
        <v>43</v>
      </c>
      <c r="C12" s="51">
        <v>45764</v>
      </c>
      <c r="D12" s="41" t="s">
        <v>44</v>
      </c>
      <c r="E12" s="72" t="s">
        <v>985</v>
      </c>
      <c r="F12" s="47" t="s">
        <v>986</v>
      </c>
      <c r="G12" s="47" t="s">
        <v>959</v>
      </c>
      <c r="H12" s="80" t="s">
        <v>987</v>
      </c>
      <c r="I12" s="43" t="s">
        <v>16</v>
      </c>
      <c r="J12" s="45" t="s">
        <v>84</v>
      </c>
      <c r="K12" s="44" t="s">
        <v>49</v>
      </c>
      <c r="L12" s="82" t="s">
        <v>16</v>
      </c>
      <c r="M12" s="82" t="s">
        <v>16</v>
      </c>
      <c r="N12" s="82" t="s">
        <v>16</v>
      </c>
      <c r="O12" s="82" t="s">
        <v>16</v>
      </c>
      <c r="P12" s="82" t="s">
        <v>16</v>
      </c>
      <c r="Q12" s="40"/>
    </row>
    <row r="13" spans="1:17" s="199" customFormat="1" ht="314.14999999999998" customHeight="1" x14ac:dyDescent="0.35">
      <c r="A13" s="55" t="s">
        <v>397</v>
      </c>
      <c r="B13" s="266" t="s">
        <v>43</v>
      </c>
      <c r="C13" s="51">
        <v>45764</v>
      </c>
      <c r="D13" s="66" t="s">
        <v>44</v>
      </c>
      <c r="E13" s="72" t="s">
        <v>988</v>
      </c>
      <c r="F13" s="47" t="s">
        <v>986</v>
      </c>
      <c r="G13" s="47" t="s">
        <v>959</v>
      </c>
      <c r="H13" s="46" t="s">
        <v>989</v>
      </c>
      <c r="I13" s="43" t="s">
        <v>16</v>
      </c>
      <c r="J13" s="45" t="s">
        <v>84</v>
      </c>
      <c r="K13" s="44" t="s">
        <v>49</v>
      </c>
      <c r="L13" s="82" t="s">
        <v>16</v>
      </c>
      <c r="M13" s="82" t="s">
        <v>16</v>
      </c>
      <c r="N13" s="82" t="s">
        <v>16</v>
      </c>
      <c r="O13" s="82" t="s">
        <v>16</v>
      </c>
      <c r="P13" s="82" t="s">
        <v>16</v>
      </c>
      <c r="Q13" s="40"/>
    </row>
    <row r="14" spans="1:17" ht="180.75" customHeight="1" x14ac:dyDescent="0.35">
      <c r="A14" s="55" t="s">
        <v>397</v>
      </c>
      <c r="B14" s="43" t="s">
        <v>43</v>
      </c>
      <c r="C14" s="51">
        <v>45777</v>
      </c>
      <c r="D14" s="68" t="s">
        <v>44</v>
      </c>
      <c r="E14" s="189" t="s">
        <v>990</v>
      </c>
      <c r="F14" s="47" t="s">
        <v>991</v>
      </c>
      <c r="G14" s="47" t="s">
        <v>992</v>
      </c>
      <c r="H14" s="77" t="s">
        <v>993</v>
      </c>
      <c r="I14" s="43" t="s">
        <v>16</v>
      </c>
      <c r="J14" s="45" t="s">
        <v>889</v>
      </c>
      <c r="K14" s="44" t="s">
        <v>411</v>
      </c>
      <c r="L14" s="43" t="s">
        <v>16</v>
      </c>
      <c r="M14" s="43" t="s">
        <v>16</v>
      </c>
      <c r="N14" s="43" t="s">
        <v>16</v>
      </c>
      <c r="O14" s="43" t="s">
        <v>16</v>
      </c>
      <c r="P14" s="43" t="s">
        <v>16</v>
      </c>
    </row>
    <row r="15" spans="1:17" ht="300" customHeight="1" x14ac:dyDescent="0.35">
      <c r="A15" s="55" t="s">
        <v>397</v>
      </c>
      <c r="B15" s="43" t="s">
        <v>43</v>
      </c>
      <c r="C15" s="51">
        <v>45778</v>
      </c>
      <c r="D15" s="66" t="s">
        <v>44</v>
      </c>
      <c r="E15" s="32" t="s">
        <v>994</v>
      </c>
      <c r="F15" s="86" t="s">
        <v>46</v>
      </c>
      <c r="G15" s="86" t="s">
        <v>959</v>
      </c>
      <c r="H15" s="292" t="s">
        <v>1908</v>
      </c>
      <c r="I15" s="44" t="s">
        <v>995</v>
      </c>
      <c r="J15" s="45" t="s">
        <v>84</v>
      </c>
      <c r="K15" s="44" t="s">
        <v>487</v>
      </c>
      <c r="L15" s="47" t="s">
        <v>16</v>
      </c>
      <c r="M15" s="47" t="s">
        <v>16</v>
      </c>
      <c r="N15" s="47" t="s">
        <v>16</v>
      </c>
      <c r="O15" s="47" t="s">
        <v>16</v>
      </c>
      <c r="P15" s="47" t="s">
        <v>16</v>
      </c>
    </row>
    <row r="16" spans="1:17" ht="138" customHeight="1" x14ac:dyDescent="0.35">
      <c r="A16" s="55" t="s">
        <v>397</v>
      </c>
      <c r="B16" s="47" t="s">
        <v>43</v>
      </c>
      <c r="C16" s="51">
        <v>45783</v>
      </c>
      <c r="D16" s="78" t="s">
        <v>44</v>
      </c>
      <c r="E16" s="33" t="s">
        <v>996</v>
      </c>
      <c r="F16" s="47" t="s">
        <v>153</v>
      </c>
      <c r="G16" s="47" t="s">
        <v>992</v>
      </c>
      <c r="H16" s="46" t="s">
        <v>997</v>
      </c>
      <c r="I16" s="43" t="s">
        <v>16</v>
      </c>
      <c r="J16" s="45" t="s">
        <v>84</v>
      </c>
      <c r="K16" s="44" t="s">
        <v>116</v>
      </c>
      <c r="L16" s="82" t="s">
        <v>16</v>
      </c>
      <c r="M16" s="82" t="s">
        <v>16</v>
      </c>
      <c r="N16" s="82" t="s">
        <v>16</v>
      </c>
      <c r="O16" s="82" t="s">
        <v>16</v>
      </c>
      <c r="P16" s="82" t="s">
        <v>16</v>
      </c>
    </row>
    <row r="17" spans="1:17" ht="183" customHeight="1" x14ac:dyDescent="0.35">
      <c r="A17" s="55" t="s">
        <v>397</v>
      </c>
      <c r="B17" s="47" t="s">
        <v>43</v>
      </c>
      <c r="C17" s="51">
        <v>45784</v>
      </c>
      <c r="D17" s="66" t="s">
        <v>44</v>
      </c>
      <c r="E17" s="32" t="s">
        <v>998</v>
      </c>
      <c r="F17" s="47" t="s">
        <v>89</v>
      </c>
      <c r="G17" s="47" t="s">
        <v>959</v>
      </c>
      <c r="H17" s="46" t="s">
        <v>999</v>
      </c>
      <c r="I17" s="43" t="s">
        <v>16</v>
      </c>
      <c r="J17" s="45" t="s">
        <v>84</v>
      </c>
      <c r="K17" s="44" t="s">
        <v>774</v>
      </c>
      <c r="L17" s="82" t="s">
        <v>16</v>
      </c>
      <c r="M17" s="82" t="s">
        <v>16</v>
      </c>
      <c r="N17" s="82" t="s">
        <v>16</v>
      </c>
      <c r="O17" s="82" t="s">
        <v>16</v>
      </c>
      <c r="P17" s="82" t="s">
        <v>16</v>
      </c>
    </row>
    <row r="18" spans="1:17" ht="232" customHeight="1" x14ac:dyDescent="0.35">
      <c r="A18" s="55" t="s">
        <v>397</v>
      </c>
      <c r="B18" s="47" t="s">
        <v>43</v>
      </c>
      <c r="C18" s="51">
        <v>45827</v>
      </c>
      <c r="D18" s="66" t="s">
        <v>44</v>
      </c>
      <c r="E18" s="72" t="s">
        <v>1926</v>
      </c>
      <c r="F18" s="47" t="s">
        <v>991</v>
      </c>
      <c r="G18" s="47" t="s">
        <v>992</v>
      </c>
      <c r="H18" s="46" t="s">
        <v>1000</v>
      </c>
      <c r="I18" s="43" t="s">
        <v>16</v>
      </c>
      <c r="J18" s="45" t="s">
        <v>84</v>
      </c>
      <c r="K18" s="46" t="s">
        <v>1001</v>
      </c>
      <c r="L18" s="82" t="s">
        <v>16</v>
      </c>
      <c r="M18" s="82" t="s">
        <v>16</v>
      </c>
      <c r="N18" s="82" t="s">
        <v>16</v>
      </c>
      <c r="O18" s="82" t="s">
        <v>16</v>
      </c>
      <c r="P18" s="82" t="s">
        <v>16</v>
      </c>
    </row>
    <row r="19" spans="1:17" ht="231" customHeight="1" x14ac:dyDescent="0.35">
      <c r="A19" s="55" t="s">
        <v>397</v>
      </c>
      <c r="B19" s="43" t="s">
        <v>43</v>
      </c>
      <c r="C19" s="51">
        <v>45847</v>
      </c>
      <c r="D19" s="66" t="s">
        <v>44</v>
      </c>
      <c r="E19" s="32" t="s">
        <v>1016</v>
      </c>
      <c r="F19" s="86" t="s">
        <v>875</v>
      </c>
      <c r="G19" s="86" t="s">
        <v>992</v>
      </c>
      <c r="H19" s="49" t="s">
        <v>1716</v>
      </c>
      <c r="I19" s="43" t="s">
        <v>16</v>
      </c>
      <c r="J19" s="45" t="s">
        <v>84</v>
      </c>
      <c r="K19" s="44" t="s">
        <v>870</v>
      </c>
      <c r="L19" s="82" t="s">
        <v>16</v>
      </c>
      <c r="M19" s="82" t="s">
        <v>16</v>
      </c>
      <c r="N19" s="82" t="s">
        <v>16</v>
      </c>
      <c r="O19" s="82" t="s">
        <v>16</v>
      </c>
      <c r="P19" s="82" t="s">
        <v>16</v>
      </c>
    </row>
    <row r="20" spans="1:17" ht="183" customHeight="1" x14ac:dyDescent="0.35">
      <c r="A20" s="55" t="s">
        <v>397</v>
      </c>
      <c r="B20" s="43" t="s">
        <v>43</v>
      </c>
      <c r="C20" s="51">
        <v>45848</v>
      </c>
      <c r="D20" s="68" t="s">
        <v>44</v>
      </c>
      <c r="E20" s="189" t="s">
        <v>1909</v>
      </c>
      <c r="F20" s="47" t="s">
        <v>1013</v>
      </c>
      <c r="G20" s="47" t="s">
        <v>992</v>
      </c>
      <c r="H20" s="46" t="s">
        <v>1014</v>
      </c>
      <c r="I20" s="43" t="s">
        <v>16</v>
      </c>
      <c r="J20" s="45" t="s">
        <v>84</v>
      </c>
      <c r="K20" s="44" t="s">
        <v>85</v>
      </c>
      <c r="L20" s="82" t="s">
        <v>16</v>
      </c>
      <c r="M20" s="82" t="s">
        <v>16</v>
      </c>
      <c r="N20" s="82" t="s">
        <v>16</v>
      </c>
      <c r="O20" s="82" t="s">
        <v>16</v>
      </c>
      <c r="P20" s="82" t="s">
        <v>16</v>
      </c>
    </row>
    <row r="21" spans="1:17" ht="325.89999999999998" customHeight="1" x14ac:dyDescent="0.35">
      <c r="A21" s="55" t="s">
        <v>397</v>
      </c>
      <c r="B21" s="43" t="s">
        <v>43</v>
      </c>
      <c r="C21" s="51">
        <v>45862</v>
      </c>
      <c r="D21" s="68" t="s">
        <v>44</v>
      </c>
      <c r="E21" s="72" t="s">
        <v>1002</v>
      </c>
      <c r="F21" s="47" t="s">
        <v>572</v>
      </c>
      <c r="G21" s="47" t="s">
        <v>959</v>
      </c>
      <c r="H21" s="80" t="s">
        <v>1718</v>
      </c>
      <c r="I21" s="43" t="s">
        <v>16</v>
      </c>
      <c r="J21" s="45" t="s">
        <v>84</v>
      </c>
      <c r="K21" s="44" t="s">
        <v>1003</v>
      </c>
      <c r="L21" s="82" t="s">
        <v>16</v>
      </c>
      <c r="M21" s="82" t="s">
        <v>16</v>
      </c>
      <c r="N21" s="82" t="s">
        <v>16</v>
      </c>
      <c r="O21" s="82" t="s">
        <v>16</v>
      </c>
      <c r="P21" s="82" t="s">
        <v>16</v>
      </c>
    </row>
    <row r="22" spans="1:17" ht="244.4" customHeight="1" x14ac:dyDescent="0.35">
      <c r="A22" s="55" t="s">
        <v>397</v>
      </c>
      <c r="B22" s="82" t="s">
        <v>137</v>
      </c>
      <c r="C22" s="51">
        <v>45890</v>
      </c>
      <c r="D22" s="66" t="s">
        <v>44</v>
      </c>
      <c r="E22" s="33" t="s">
        <v>1911</v>
      </c>
      <c r="F22" s="47" t="s">
        <v>153</v>
      </c>
      <c r="G22" s="47" t="s">
        <v>992</v>
      </c>
      <c r="H22" s="46" t="s">
        <v>1809</v>
      </c>
      <c r="I22" s="44" t="s">
        <v>16</v>
      </c>
      <c r="J22" s="45" t="s">
        <v>48</v>
      </c>
      <c r="K22" s="44" t="s">
        <v>49</v>
      </c>
      <c r="L22" s="274" t="s">
        <v>16</v>
      </c>
      <c r="M22" s="274" t="s">
        <v>16</v>
      </c>
      <c r="N22" s="274" t="s">
        <v>16</v>
      </c>
      <c r="O22" s="274" t="s">
        <v>16</v>
      </c>
      <c r="P22" s="274" t="s">
        <v>16</v>
      </c>
    </row>
    <row r="23" spans="1:17" s="199" customFormat="1" ht="172.5" customHeight="1" x14ac:dyDescent="0.35">
      <c r="A23" s="55" t="s">
        <v>397</v>
      </c>
      <c r="B23" s="43" t="s">
        <v>137</v>
      </c>
      <c r="C23" s="51">
        <v>45896</v>
      </c>
      <c r="D23" s="66" t="s">
        <v>44</v>
      </c>
      <c r="E23" s="33" t="s">
        <v>1912</v>
      </c>
      <c r="F23" s="47" t="s">
        <v>991</v>
      </c>
      <c r="G23" s="47" t="s">
        <v>992</v>
      </c>
      <c r="H23" s="80" t="s">
        <v>1913</v>
      </c>
      <c r="I23" s="43" t="s">
        <v>16</v>
      </c>
      <c r="J23" s="45" t="s">
        <v>84</v>
      </c>
      <c r="K23" s="46" t="s">
        <v>1001</v>
      </c>
      <c r="L23" s="82" t="s">
        <v>16</v>
      </c>
      <c r="M23" s="82" t="s">
        <v>16</v>
      </c>
      <c r="N23" s="82" t="s">
        <v>16</v>
      </c>
      <c r="O23" s="82" t="s">
        <v>16</v>
      </c>
      <c r="P23" s="82" t="s">
        <v>16</v>
      </c>
      <c r="Q23" s="40"/>
    </row>
    <row r="24" spans="1:17" ht="237.65" customHeight="1" x14ac:dyDescent="0.35">
      <c r="A24" s="55" t="s">
        <v>397</v>
      </c>
      <c r="B24" s="43" t="s">
        <v>137</v>
      </c>
      <c r="C24" s="51">
        <v>45896</v>
      </c>
      <c r="D24" s="66" t="s">
        <v>44</v>
      </c>
      <c r="E24" s="33" t="s">
        <v>1910</v>
      </c>
      <c r="F24" s="47" t="s">
        <v>991</v>
      </c>
      <c r="G24" s="47" t="s">
        <v>992</v>
      </c>
      <c r="H24" s="46" t="s">
        <v>1925</v>
      </c>
      <c r="I24" s="43" t="s">
        <v>16</v>
      </c>
      <c r="J24" s="45" t="s">
        <v>84</v>
      </c>
      <c r="K24" s="44" t="s">
        <v>49</v>
      </c>
      <c r="L24" s="273" t="s">
        <v>16</v>
      </c>
      <c r="M24" s="273" t="s">
        <v>16</v>
      </c>
      <c r="N24" s="273" t="s">
        <v>16</v>
      </c>
      <c r="O24" s="273" t="s">
        <v>16</v>
      </c>
      <c r="P24" s="273" t="s">
        <v>16</v>
      </c>
    </row>
    <row r="25" spans="1:17" ht="270.75" customHeight="1" x14ac:dyDescent="0.35">
      <c r="A25" s="55" t="s">
        <v>397</v>
      </c>
      <c r="B25" s="43" t="s">
        <v>137</v>
      </c>
      <c r="C25" s="62">
        <v>45940</v>
      </c>
      <c r="D25" s="41" t="s">
        <v>44</v>
      </c>
      <c r="E25" s="189" t="s">
        <v>1004</v>
      </c>
      <c r="F25" s="86" t="s">
        <v>189</v>
      </c>
      <c r="G25" s="86" t="s">
        <v>959</v>
      </c>
      <c r="H25" s="49" t="s">
        <v>1914</v>
      </c>
      <c r="I25" s="43" t="s">
        <v>16</v>
      </c>
      <c r="J25" s="43" t="s">
        <v>84</v>
      </c>
      <c r="K25" s="44" t="s">
        <v>49</v>
      </c>
      <c r="L25" s="273" t="s">
        <v>16</v>
      </c>
      <c r="M25" s="273" t="s">
        <v>16</v>
      </c>
      <c r="N25" s="273" t="s">
        <v>16</v>
      </c>
      <c r="O25" s="273" t="s">
        <v>16</v>
      </c>
      <c r="P25" s="273" t="s">
        <v>16</v>
      </c>
    </row>
    <row r="26" spans="1:17" ht="220" customHeight="1" x14ac:dyDescent="0.35">
      <c r="A26" s="55" t="s">
        <v>397</v>
      </c>
      <c r="B26" s="43" t="s">
        <v>137</v>
      </c>
      <c r="C26" s="62">
        <v>45974</v>
      </c>
      <c r="D26" s="41" t="s">
        <v>44</v>
      </c>
      <c r="E26" s="32" t="s">
        <v>1005</v>
      </c>
      <c r="F26" s="86" t="s">
        <v>572</v>
      </c>
      <c r="G26" s="86" t="s">
        <v>959</v>
      </c>
      <c r="H26" s="49" t="s">
        <v>1915</v>
      </c>
      <c r="I26" s="43" t="s">
        <v>16</v>
      </c>
      <c r="J26" s="43" t="s">
        <v>84</v>
      </c>
      <c r="K26" s="44" t="s">
        <v>774</v>
      </c>
      <c r="L26" s="293" t="s">
        <v>16</v>
      </c>
      <c r="M26" s="293" t="s">
        <v>16</v>
      </c>
      <c r="N26" s="293" t="s">
        <v>16</v>
      </c>
      <c r="O26" s="293" t="s">
        <v>16</v>
      </c>
      <c r="P26" s="293" t="s">
        <v>16</v>
      </c>
    </row>
    <row r="27" spans="1:17" s="199" customFormat="1" ht="291" customHeight="1" x14ac:dyDescent="0.35">
      <c r="A27" s="55" t="s">
        <v>397</v>
      </c>
      <c r="B27" s="43" t="s">
        <v>137</v>
      </c>
      <c r="C27" s="157">
        <v>45979</v>
      </c>
      <c r="D27" s="41" t="s">
        <v>44</v>
      </c>
      <c r="E27" s="72" t="s">
        <v>1006</v>
      </c>
      <c r="F27" s="47" t="s">
        <v>153</v>
      </c>
      <c r="G27" s="47" t="s">
        <v>959</v>
      </c>
      <c r="H27" s="49" t="s">
        <v>1916</v>
      </c>
      <c r="I27" s="43" t="s">
        <v>23</v>
      </c>
      <c r="J27" s="45" t="s">
        <v>84</v>
      </c>
      <c r="K27" s="44" t="s">
        <v>49</v>
      </c>
      <c r="L27" s="47" t="s">
        <v>23</v>
      </c>
      <c r="M27" s="43" t="s">
        <v>23</v>
      </c>
      <c r="N27" s="43" t="s">
        <v>23</v>
      </c>
      <c r="O27" s="43" t="s">
        <v>23</v>
      </c>
      <c r="P27" s="43" t="s">
        <v>23</v>
      </c>
      <c r="Q27" s="40"/>
    </row>
    <row r="28" spans="1:17" ht="90" customHeight="1" x14ac:dyDescent="0.35">
      <c r="A28" s="55" t="s">
        <v>397</v>
      </c>
      <c r="B28" s="43" t="s">
        <v>506</v>
      </c>
      <c r="C28" s="62">
        <v>46038</v>
      </c>
      <c r="D28" s="41" t="s">
        <v>1007</v>
      </c>
      <c r="E28" s="189" t="s">
        <v>1008</v>
      </c>
      <c r="F28" s="86" t="s">
        <v>149</v>
      </c>
      <c r="G28" s="86" t="s">
        <v>959</v>
      </c>
      <c r="H28" s="49" t="s">
        <v>545</v>
      </c>
      <c r="I28" s="43" t="s">
        <v>23</v>
      </c>
      <c r="J28" s="43" t="s">
        <v>84</v>
      </c>
      <c r="K28" s="44" t="s">
        <v>870</v>
      </c>
      <c r="L28" s="43" t="s">
        <v>23</v>
      </c>
      <c r="M28" s="43" t="s">
        <v>23</v>
      </c>
      <c r="N28" s="43" t="s">
        <v>23</v>
      </c>
      <c r="O28" s="43" t="s">
        <v>23</v>
      </c>
      <c r="P28" s="43" t="s">
        <v>23</v>
      </c>
    </row>
    <row r="29" spans="1:17" s="199" customFormat="1" ht="75" customHeight="1" x14ac:dyDescent="0.35">
      <c r="A29" s="55" t="s">
        <v>397</v>
      </c>
      <c r="B29" s="43" t="s">
        <v>506</v>
      </c>
      <c r="C29" s="62">
        <v>46042</v>
      </c>
      <c r="D29" s="66" t="s">
        <v>1009</v>
      </c>
      <c r="E29" s="33" t="s">
        <v>1010</v>
      </c>
      <c r="F29" s="86" t="s">
        <v>153</v>
      </c>
      <c r="G29" s="86" t="s">
        <v>967</v>
      </c>
      <c r="H29" s="49" t="s">
        <v>545</v>
      </c>
      <c r="I29" s="43" t="s">
        <v>23</v>
      </c>
      <c r="J29" s="45" t="s">
        <v>84</v>
      </c>
      <c r="K29" s="44" t="s">
        <v>949</v>
      </c>
      <c r="L29" s="43" t="s">
        <v>23</v>
      </c>
      <c r="M29" s="43" t="s">
        <v>23</v>
      </c>
      <c r="N29" s="43" t="s">
        <v>23</v>
      </c>
      <c r="O29" s="43" t="s">
        <v>23</v>
      </c>
      <c r="P29" s="43" t="s">
        <v>23</v>
      </c>
      <c r="Q29" s="40"/>
    </row>
    <row r="30" spans="1:17" ht="66" customHeight="1" x14ac:dyDescent="0.35">
      <c r="A30" s="55" t="s">
        <v>397</v>
      </c>
      <c r="B30" s="43" t="s">
        <v>506</v>
      </c>
      <c r="C30" s="62">
        <v>46086</v>
      </c>
      <c r="D30" s="66" t="s">
        <v>1011</v>
      </c>
      <c r="E30" s="32" t="s">
        <v>1012</v>
      </c>
      <c r="F30" s="86" t="s">
        <v>1013</v>
      </c>
      <c r="G30" s="86" t="s">
        <v>967</v>
      </c>
      <c r="H30" s="49" t="s">
        <v>545</v>
      </c>
      <c r="I30" s="43" t="s">
        <v>23</v>
      </c>
      <c r="J30" s="45" t="s">
        <v>84</v>
      </c>
      <c r="K30" s="44" t="s">
        <v>49</v>
      </c>
      <c r="L30" s="43" t="s">
        <v>23</v>
      </c>
      <c r="M30" s="43" t="s">
        <v>23</v>
      </c>
      <c r="N30" s="43" t="s">
        <v>23</v>
      </c>
      <c r="O30" s="43" t="s">
        <v>23</v>
      </c>
      <c r="P30" s="43" t="s">
        <v>23</v>
      </c>
    </row>
    <row r="31" spans="1:17" ht="67.150000000000006" customHeight="1" x14ac:dyDescent="0.35">
      <c r="A31" s="55" t="s">
        <v>699</v>
      </c>
      <c r="B31" s="43" t="s">
        <v>506</v>
      </c>
      <c r="C31" s="62">
        <v>46114</v>
      </c>
      <c r="D31" s="41" t="s">
        <v>1717</v>
      </c>
      <c r="E31" s="32" t="s">
        <v>1921</v>
      </c>
      <c r="F31" s="47" t="s">
        <v>71</v>
      </c>
      <c r="G31" s="47" t="s">
        <v>967</v>
      </c>
      <c r="H31" s="49" t="s">
        <v>545</v>
      </c>
      <c r="I31" s="44" t="s">
        <v>23</v>
      </c>
      <c r="J31" s="44" t="s">
        <v>84</v>
      </c>
      <c r="K31" s="47" t="s">
        <v>774</v>
      </c>
      <c r="L31" s="43" t="s">
        <v>23</v>
      </c>
      <c r="M31" s="43" t="s">
        <v>23</v>
      </c>
      <c r="N31" s="43" t="s">
        <v>23</v>
      </c>
      <c r="O31" s="43" t="s">
        <v>23</v>
      </c>
      <c r="P31" s="43" t="s">
        <v>23</v>
      </c>
    </row>
    <row r="32" spans="1:17" s="199" customFormat="1" ht="75" customHeight="1" x14ac:dyDescent="0.35">
      <c r="A32" s="55" t="s">
        <v>699</v>
      </c>
      <c r="B32" s="43" t="s">
        <v>506</v>
      </c>
      <c r="C32" s="62">
        <v>46129</v>
      </c>
      <c r="D32" s="66" t="s">
        <v>23</v>
      </c>
      <c r="E32" s="33" t="s">
        <v>1715</v>
      </c>
      <c r="F32" s="86" t="s">
        <v>71</v>
      </c>
      <c r="G32" s="86" t="s">
        <v>959</v>
      </c>
      <c r="H32" s="49" t="s">
        <v>545</v>
      </c>
      <c r="I32" s="43" t="s">
        <v>23</v>
      </c>
      <c r="J32" s="45" t="s">
        <v>84</v>
      </c>
      <c r="K32" s="44" t="s">
        <v>23</v>
      </c>
      <c r="L32" s="43" t="s">
        <v>23</v>
      </c>
      <c r="M32" s="43" t="s">
        <v>23</v>
      </c>
      <c r="N32" s="43" t="s">
        <v>23</v>
      </c>
      <c r="O32" s="43" t="s">
        <v>23</v>
      </c>
      <c r="P32" s="43" t="s">
        <v>23</v>
      </c>
      <c r="Q32" s="40"/>
    </row>
    <row r="33" spans="1:17" s="199" customFormat="1" ht="75" customHeight="1" x14ac:dyDescent="0.35">
      <c r="A33" s="55" t="s">
        <v>699</v>
      </c>
      <c r="B33" s="43" t="s">
        <v>137</v>
      </c>
      <c r="C33" s="62">
        <v>46161</v>
      </c>
      <c r="D33" s="66" t="s">
        <v>1922</v>
      </c>
      <c r="E33" s="72" t="s">
        <v>1846</v>
      </c>
      <c r="F33" s="86" t="s">
        <v>153</v>
      </c>
      <c r="G33" s="86" t="s">
        <v>959</v>
      </c>
      <c r="H33" s="49" t="s">
        <v>545</v>
      </c>
      <c r="I33" s="43" t="s">
        <v>23</v>
      </c>
      <c r="J33" s="45" t="s">
        <v>84</v>
      </c>
      <c r="K33" s="44" t="s">
        <v>49</v>
      </c>
      <c r="L33" s="43" t="s">
        <v>23</v>
      </c>
      <c r="M33" s="43" t="s">
        <v>23</v>
      </c>
      <c r="N33" s="43" t="s">
        <v>23</v>
      </c>
      <c r="O33" s="43" t="s">
        <v>23</v>
      </c>
      <c r="P33" s="43" t="s">
        <v>23</v>
      </c>
      <c r="Q33" s="40"/>
    </row>
    <row r="34" spans="1:17" ht="89.15" customHeight="1" x14ac:dyDescent="0.35">
      <c r="A34" s="55" t="s">
        <v>23</v>
      </c>
      <c r="B34" s="43" t="s">
        <v>506</v>
      </c>
      <c r="C34" s="62" t="s">
        <v>23</v>
      </c>
      <c r="D34" s="66" t="s">
        <v>44</v>
      </c>
      <c r="E34" s="218" t="s">
        <v>1015</v>
      </c>
      <c r="F34" s="47" t="s">
        <v>1013</v>
      </c>
      <c r="G34" s="47" t="s">
        <v>967</v>
      </c>
      <c r="H34" s="49" t="s">
        <v>1920</v>
      </c>
      <c r="I34" s="47" t="s">
        <v>499</v>
      </c>
      <c r="J34" s="45" t="s">
        <v>84</v>
      </c>
      <c r="K34" s="44" t="s">
        <v>49</v>
      </c>
      <c r="L34" s="47" t="s">
        <v>499</v>
      </c>
      <c r="M34" s="47" t="s">
        <v>499</v>
      </c>
      <c r="N34" s="47" t="s">
        <v>499</v>
      </c>
      <c r="O34" s="47" t="s">
        <v>499</v>
      </c>
      <c r="P34" s="47" t="s">
        <v>499</v>
      </c>
    </row>
    <row r="35" spans="1:17" ht="79" customHeight="1" x14ac:dyDescent="0.35">
      <c r="A35" s="55" t="s">
        <v>23</v>
      </c>
      <c r="B35" s="43" t="s">
        <v>137</v>
      </c>
      <c r="C35" s="62" t="s">
        <v>23</v>
      </c>
      <c r="D35" s="66" t="s">
        <v>23</v>
      </c>
      <c r="E35" s="189" t="s">
        <v>1919</v>
      </c>
      <c r="F35" s="86" t="s">
        <v>935</v>
      </c>
      <c r="G35" s="86" t="s">
        <v>1398</v>
      </c>
      <c r="H35" s="49" t="s">
        <v>545</v>
      </c>
      <c r="I35" s="43" t="s">
        <v>23</v>
      </c>
      <c r="J35" s="45" t="s">
        <v>84</v>
      </c>
      <c r="K35" s="43" t="s">
        <v>49</v>
      </c>
      <c r="L35" s="43" t="s">
        <v>23</v>
      </c>
      <c r="M35" s="43" t="s">
        <v>23</v>
      </c>
      <c r="N35" s="43" t="s">
        <v>23</v>
      </c>
      <c r="O35" s="43" t="s">
        <v>23</v>
      </c>
      <c r="P35" s="82" t="s">
        <v>23</v>
      </c>
    </row>
    <row r="36" spans="1:17" ht="88.5" customHeight="1" x14ac:dyDescent="0.35">
      <c r="A36" s="55" t="s">
        <v>23</v>
      </c>
      <c r="B36" s="43" t="s">
        <v>137</v>
      </c>
      <c r="C36" s="62" t="s">
        <v>23</v>
      </c>
      <c r="D36" s="41" t="s">
        <v>23</v>
      </c>
      <c r="E36" s="72" t="s">
        <v>1845</v>
      </c>
      <c r="F36" s="47" t="s">
        <v>46</v>
      </c>
      <c r="G36" s="47" t="s">
        <v>959</v>
      </c>
      <c r="H36" s="49" t="s">
        <v>545</v>
      </c>
      <c r="I36" s="44" t="s">
        <v>23</v>
      </c>
      <c r="J36" s="44" t="s">
        <v>84</v>
      </c>
      <c r="K36" s="44" t="s">
        <v>1722</v>
      </c>
      <c r="L36" s="43" t="s">
        <v>23</v>
      </c>
      <c r="M36" s="43" t="s">
        <v>23</v>
      </c>
      <c r="N36" s="43" t="s">
        <v>23</v>
      </c>
      <c r="O36" s="43" t="s">
        <v>23</v>
      </c>
      <c r="P36" s="43" t="s">
        <v>23</v>
      </c>
    </row>
    <row r="37" spans="1:17" ht="58.5" customHeight="1" x14ac:dyDescent="0.35">
      <c r="A37" s="55" t="s">
        <v>23</v>
      </c>
      <c r="B37" s="43" t="s">
        <v>506</v>
      </c>
      <c r="C37" s="62" t="s">
        <v>23</v>
      </c>
      <c r="D37" s="41" t="s">
        <v>23</v>
      </c>
      <c r="E37" s="32" t="s">
        <v>1017</v>
      </c>
      <c r="F37" s="47" t="s">
        <v>46</v>
      </c>
      <c r="G37" s="47" t="s">
        <v>959</v>
      </c>
      <c r="H37" s="49" t="s">
        <v>545</v>
      </c>
      <c r="I37" s="44" t="s">
        <v>23</v>
      </c>
      <c r="J37" s="44" t="s">
        <v>84</v>
      </c>
      <c r="K37" s="47" t="s">
        <v>85</v>
      </c>
      <c r="L37" s="43" t="s">
        <v>23</v>
      </c>
      <c r="M37" s="43" t="s">
        <v>23</v>
      </c>
      <c r="N37" s="43" t="s">
        <v>23</v>
      </c>
      <c r="O37" s="43" t="s">
        <v>23</v>
      </c>
      <c r="P37" s="43" t="s">
        <v>23</v>
      </c>
    </row>
    <row r="38" spans="1:17" ht="88.5" customHeight="1" x14ac:dyDescent="0.35">
      <c r="A38" s="55" t="s">
        <v>23</v>
      </c>
      <c r="B38" s="43" t="s">
        <v>506</v>
      </c>
      <c r="C38" s="62" t="s">
        <v>23</v>
      </c>
      <c r="D38" s="41" t="s">
        <v>761</v>
      </c>
      <c r="E38" s="294" t="s">
        <v>1837</v>
      </c>
      <c r="F38" s="47" t="s">
        <v>887</v>
      </c>
      <c r="G38" s="47" t="s">
        <v>959</v>
      </c>
      <c r="H38" s="49" t="s">
        <v>1918</v>
      </c>
      <c r="I38" s="44" t="s">
        <v>761</v>
      </c>
      <c r="J38" s="44" t="s">
        <v>64</v>
      </c>
      <c r="K38" s="44" t="s">
        <v>64</v>
      </c>
      <c r="L38" s="43" t="s">
        <v>761</v>
      </c>
      <c r="M38" s="43" t="s">
        <v>761</v>
      </c>
      <c r="N38" s="43" t="s">
        <v>761</v>
      </c>
      <c r="O38" s="43" t="s">
        <v>761</v>
      </c>
      <c r="P38" s="43" t="s">
        <v>761</v>
      </c>
    </row>
    <row r="39" spans="1:17" ht="60" customHeight="1" x14ac:dyDescent="0.35">
      <c r="A39" s="55" t="s">
        <v>23</v>
      </c>
      <c r="B39" s="43" t="s">
        <v>506</v>
      </c>
      <c r="C39" s="62" t="s">
        <v>23</v>
      </c>
      <c r="D39" s="66" t="s">
        <v>761</v>
      </c>
      <c r="E39" s="32" t="s">
        <v>1923</v>
      </c>
      <c r="F39" s="47" t="s">
        <v>986</v>
      </c>
      <c r="G39" s="47" t="s">
        <v>951</v>
      </c>
      <c r="H39" s="49" t="s">
        <v>1918</v>
      </c>
      <c r="I39" s="44" t="s">
        <v>761</v>
      </c>
      <c r="J39" s="45" t="s">
        <v>64</v>
      </c>
      <c r="K39" s="44" t="s">
        <v>64</v>
      </c>
      <c r="L39" s="43" t="s">
        <v>761</v>
      </c>
      <c r="M39" s="43" t="s">
        <v>761</v>
      </c>
      <c r="N39" s="43" t="s">
        <v>761</v>
      </c>
      <c r="O39" s="43" t="s">
        <v>761</v>
      </c>
      <c r="P39" s="43" t="s">
        <v>761</v>
      </c>
    </row>
    <row r="40" spans="1:17" ht="65.25" customHeight="1" x14ac:dyDescent="0.35">
      <c r="A40" s="84" t="s">
        <v>23</v>
      </c>
      <c r="B40" s="43" t="s">
        <v>506</v>
      </c>
      <c r="C40" s="70" t="s">
        <v>23</v>
      </c>
      <c r="D40" s="79" t="s">
        <v>761</v>
      </c>
      <c r="E40" s="85" t="s">
        <v>1924</v>
      </c>
      <c r="F40" s="47" t="s">
        <v>986</v>
      </c>
      <c r="G40" s="76" t="s">
        <v>951</v>
      </c>
      <c r="H40" s="49" t="s">
        <v>1918</v>
      </c>
      <c r="I40" s="44" t="s">
        <v>761</v>
      </c>
      <c r="J40" s="45" t="s">
        <v>64</v>
      </c>
      <c r="K40" s="44" t="s">
        <v>64</v>
      </c>
      <c r="L40" s="43" t="s">
        <v>761</v>
      </c>
      <c r="M40" s="43" t="s">
        <v>761</v>
      </c>
      <c r="N40" s="43" t="s">
        <v>761</v>
      </c>
      <c r="O40" s="43" t="s">
        <v>761</v>
      </c>
      <c r="P40" s="43" t="s">
        <v>761</v>
      </c>
    </row>
    <row r="41" spans="1:17" ht="64.5" customHeight="1" x14ac:dyDescent="0.35">
      <c r="A41" s="55" t="s">
        <v>23</v>
      </c>
      <c r="B41" s="43" t="s">
        <v>506</v>
      </c>
      <c r="C41" s="62" t="s">
        <v>23</v>
      </c>
      <c r="D41" s="68" t="s">
        <v>761</v>
      </c>
      <c r="E41" s="33" t="s">
        <v>1018</v>
      </c>
      <c r="F41" s="47" t="s">
        <v>153</v>
      </c>
      <c r="G41" s="47" t="s">
        <v>1019</v>
      </c>
      <c r="H41" s="49" t="s">
        <v>1918</v>
      </c>
      <c r="I41" s="44" t="s">
        <v>761</v>
      </c>
      <c r="J41" s="45" t="s">
        <v>64</v>
      </c>
      <c r="K41" s="44" t="s">
        <v>64</v>
      </c>
      <c r="L41" s="43" t="s">
        <v>761</v>
      </c>
      <c r="M41" s="43" t="s">
        <v>761</v>
      </c>
      <c r="N41" s="43" t="s">
        <v>761</v>
      </c>
      <c r="O41" s="43" t="s">
        <v>761</v>
      </c>
      <c r="P41" s="43" t="s">
        <v>761</v>
      </c>
    </row>
    <row r="42" spans="1:17" ht="102" customHeight="1" x14ac:dyDescent="0.35">
      <c r="A42" s="55" t="s">
        <v>23</v>
      </c>
      <c r="B42" s="43" t="s">
        <v>506</v>
      </c>
      <c r="C42" s="62" t="s">
        <v>23</v>
      </c>
      <c r="D42" s="66" t="s">
        <v>761</v>
      </c>
      <c r="E42" s="32" t="s">
        <v>1020</v>
      </c>
      <c r="F42" s="47" t="s">
        <v>924</v>
      </c>
      <c r="G42" s="47" t="s">
        <v>951</v>
      </c>
      <c r="H42" s="49" t="s">
        <v>1918</v>
      </c>
      <c r="I42" s="44" t="s">
        <v>761</v>
      </c>
      <c r="J42" s="45" t="s">
        <v>64</v>
      </c>
      <c r="K42" s="44" t="s">
        <v>64</v>
      </c>
      <c r="L42" s="43" t="s">
        <v>761</v>
      </c>
      <c r="M42" s="43" t="s">
        <v>761</v>
      </c>
      <c r="N42" s="43" t="s">
        <v>761</v>
      </c>
      <c r="O42" s="43" t="s">
        <v>761</v>
      </c>
      <c r="P42" s="43" t="s">
        <v>761</v>
      </c>
    </row>
    <row r="43" spans="1:17" ht="90.65" customHeight="1" x14ac:dyDescent="0.35">
      <c r="A43" s="55" t="s">
        <v>23</v>
      </c>
      <c r="B43" s="43" t="s">
        <v>506</v>
      </c>
      <c r="C43" s="61" t="s">
        <v>23</v>
      </c>
      <c r="D43" s="160" t="s">
        <v>761</v>
      </c>
      <c r="E43" s="32" t="s">
        <v>1021</v>
      </c>
      <c r="F43" s="47" t="s">
        <v>875</v>
      </c>
      <c r="G43" s="47" t="s">
        <v>951</v>
      </c>
      <c r="H43" s="49" t="s">
        <v>1918</v>
      </c>
      <c r="I43" s="44" t="s">
        <v>761</v>
      </c>
      <c r="J43" s="45" t="s">
        <v>64</v>
      </c>
      <c r="K43" s="44" t="s">
        <v>64</v>
      </c>
      <c r="L43" s="43" t="s">
        <v>761</v>
      </c>
      <c r="M43" s="43" t="s">
        <v>761</v>
      </c>
      <c r="N43" s="43" t="s">
        <v>761</v>
      </c>
      <c r="O43" s="43" t="s">
        <v>761</v>
      </c>
      <c r="P43" s="43" t="s">
        <v>761</v>
      </c>
    </row>
  </sheetData>
  <sheetProtection autoFilter="0"/>
  <autoFilter ref="A1:P44" xr:uid="{73AA9A74-D429-4686-B596-F4EEA4A5901F}"/>
  <sortState xmlns:xlrd2="http://schemas.microsoft.com/office/spreadsheetml/2017/richdata2" ref="A1:P43">
    <sortCondition ref="C2:C43"/>
  </sortState>
  <dataValidations count="5">
    <dataValidation type="list" allowBlank="1" showInputMessage="1" showErrorMessage="1" sqref="L42:P42 J1:J43" xr:uid="{94021A6E-D03B-4B3E-B1B1-BF3B1EB31929}">
      <formula1>comms</formula1>
    </dataValidation>
    <dataValidation type="list" allowBlank="1" showInputMessage="1" showErrorMessage="1" sqref="J23 L22:P23 I1:I43" xr:uid="{715501A5-4209-49C4-B9CF-8F23624F4865}">
      <formula1>Potential_cost_impact</formula1>
    </dataValidation>
    <dataValidation type="list" allowBlank="1" showInputMessage="1" showErrorMessage="1" promptTitle="Insert commissioner" sqref="L42:P42 J1:J43" xr:uid="{D673AC0A-07D1-499E-8446-58A205D78FC8}">
      <formula1>comms</formula1>
    </dataValidation>
    <dataValidation type="list" allowBlank="1" showInputMessage="1" showErrorMessage="1" sqref="K26:K43 K1:K24" xr:uid="{A2073D65-33D3-4EE0-BAEE-95EFED42DCB9}">
      <formula1>Providelist</formula1>
    </dataValidation>
    <dataValidation type="list" allowBlank="1" showInputMessage="1" showErrorMessage="1" sqref="G1:G43" xr:uid="{F4531C4A-7F15-4B0C-AFB6-2CF056C60623}">
      <formula1>Typeofguidance</formula1>
    </dataValidation>
  </dataValidations>
  <hyperlinks>
    <hyperlink ref="E42" r:id="rId1" xr:uid="{7FB29964-7E4B-48BA-8A19-F5F454CAB7D6}"/>
    <hyperlink ref="E43" r:id="rId2" xr:uid="{645A1701-31C3-4087-B9A0-7D433047F3CD}"/>
    <hyperlink ref="E6" r:id="rId3" xr:uid="{70D4B63D-F5EC-4136-9688-C82C52F5A4B5}"/>
    <hyperlink ref="E3" r:id="rId4" xr:uid="{DE805658-BACC-4356-AAD5-71F37E125C85}"/>
    <hyperlink ref="E41" r:id="rId5" xr:uid="{A568B7CA-67A2-4A07-9CAF-FAB7799F5CE1}"/>
    <hyperlink ref="E5" r:id="rId6" display="Tumour profiling tests to guide adjuvant chemotherapy decisions in lymph node positive early breast cancer [GID-DG10075] (DG58)" xr:uid="{9D8364C9-B478-415B-82DB-1EF471AADDAC}"/>
    <hyperlink ref="E37" r:id="rId7" xr:uid="{82C5EC79-6DBA-4B41-AEE8-FD285B7AD9FD}"/>
    <hyperlink ref="E39" r:id="rId8" display="Non-invasive skin closure devices for surgical incisions (MT775)" xr:uid="{406C9D9F-74BA-4C77-9DBF-A6BAF4080446}"/>
    <hyperlink ref="E40" r:id="rId9" display="Surgical vessel sealing systems (MT798)" xr:uid="{3BF097C3-4DD6-41F3-BDA8-5820460AC006}"/>
    <hyperlink ref="E10" r:id="rId10" display="Home-testing devices for diagnosing obstructive sleep apnoea hypopnoea syndrome [GID-DG10074](DG62)" xr:uid="{F844753D-D070-474E-8A9D-4CF6AD424A03}"/>
    <hyperlink ref="E4" r:id="rId11" xr:uid="{B18EFB85-8143-43A3-BA11-FD68E0850DF5}"/>
    <hyperlink ref="E2" r:id="rId12" xr:uid="{BF93FCC0-6CA0-4F5C-BB1E-AC39B4544308}"/>
    <hyperlink ref="E8" r:id="rId13" xr:uid="{D36EACB3-144A-4B4B-ACCF-7C97A1428A60}"/>
    <hyperlink ref="E22" r:id="rId14" display="Transcatheter heart valves for transcatheter aortic valve implantation to treat aortic stenosis: Late stage assessment [GID-HTE10027](HTE31)" xr:uid="{0BDB2376-8CEC-4DB5-910B-E625096A6DFC}"/>
    <hyperlink ref="E7" r:id="rId15" xr:uid="{66F79761-C915-4EF4-9045-62EF5164D618}"/>
    <hyperlink ref="E9" r:id="rId16" xr:uid="{3CD5930D-8C8B-4DB1-8D88-931484959A91}"/>
    <hyperlink ref="E17" r:id="rId17" xr:uid="{8DB6393F-7837-4778-ACEA-90CB2EF39B5F}"/>
    <hyperlink ref="E20" r:id="rId18" display="One-piece closed bags for adults with a colostomy: Late Stage Assessment [HTE10045] (HTE29)" xr:uid="{492D1391-A4E7-4C0B-9322-6D7921F1B864}"/>
    <hyperlink ref="E13" r:id="rId19" xr:uid="{83343053-5B5A-484C-8FD7-EE8A26614C40}"/>
    <hyperlink ref="E12" r:id="rId20" xr:uid="{76FD7DEB-868C-4D7F-877B-882BCEDA9AD0}"/>
    <hyperlink ref="E18" r:id="rId21" display="Topical antimicrobial dressings for locally infected leg ulcers: Late stage assessment [GID-HTE10041] (HTE27)" xr:uid="{0D1A8250-2F3B-4F9C-AD14-368542D970B6}"/>
    <hyperlink ref="E15" r:id="rId22" display="Artificial intelligence (AI) technologies for assessing and triaging skin lesions within the urgent suspected skin cancer pathway: early value assessment [GID-HTE10047]" xr:uid="{2A4A4B3E-061E-4A40-BCB1-5EAA79B04F4F}"/>
    <hyperlink ref="E16" r:id="rId23" xr:uid="{A96AD563-1053-46C6-A281-5297740C02A5}"/>
    <hyperlink ref="E19" r:id="rId24" xr:uid="{A731EF18-59E9-4139-BDC2-12D52147BDDD}"/>
    <hyperlink ref="E23" r:id="rId25" display="Compression products for treating venous leg ulcers: late stage assessment [GID-HTE10048]" xr:uid="{53E2CECA-02B4-4F42-A0F4-6C024FF1D6B1}"/>
    <hyperlink ref="E11" r:id="rId26" xr:uid="{0DF560F4-A03A-441B-B8A0-39FE37C5CF46}"/>
    <hyperlink ref="E24" r:id="rId27" display="Bed frames for adults in medical or surgical hospital wards: Late stage-assessment [GID-HTE10050](HTE33)" xr:uid="{CBE5DF64-F40B-4534-A756-622EE1600559}"/>
    <hyperlink ref="E34" r:id="rId28" xr:uid="{79470FF8-A428-498D-B15E-BC05295018F0}"/>
    <hyperlink ref="E30" r:id="rId29" xr:uid="{076729C6-EB54-4D42-B9E4-A63EBD87CD6F}"/>
    <hyperlink ref="E21" r:id="rId30" xr:uid="{4A182F48-8251-488F-990C-23CC46190214}"/>
    <hyperlink ref="E29" r:id="rId31" xr:uid="{A041D2AE-6297-4C12-8456-DAEE0A2B4E27}"/>
    <hyperlink ref="E25" r:id="rId32" xr:uid="{615AB71C-2320-47FB-93EE-266F2A44D506}"/>
    <hyperlink ref="E27" r:id="rId33" xr:uid="{87901CD9-20C5-4877-A16C-9A1BF6FF907F}"/>
    <hyperlink ref="E26" r:id="rId34" display="Digital support for people with eating disorders: early value assessment [GID-HTE10058]" xr:uid="{67D2FF1A-0988-40E7-9C67-5F938DD9D90B}"/>
    <hyperlink ref="E31" r:id="rId35" display="Artificial intelligence-based technologies to aid lung function measurement for the diagnosis of suspected lung conditions: Early Value Assessment [GID-HTE10065]" xr:uid="{63793D44-B96A-4D37-9D54-8F697739D106}"/>
    <hyperlink ref="E28" r:id="rId36" xr:uid="{F80A7C7B-8589-42EB-9A33-F0E62EE70282}"/>
    <hyperlink ref="E14" r:id="rId37" xr:uid="{138E938E-D5E7-4CA6-9D92-8F14F7D827B0}"/>
    <hyperlink ref="E35" r:id="rId38" display="Ex-situ machine perfusion devices for liver transplants [GID-HTE10066]" xr:uid="{C5E6C1E7-1C71-49E1-8AC7-5E60F885D6AE}"/>
    <hyperlink ref="E38" r:id="rId39" xr:uid="{D4566D5A-8E64-4CFD-A5CB-BE1138115800}"/>
    <hyperlink ref="E32" r:id="rId40" display="Digital technologies for asthma self-management: early value assessment {GID-HTE10063]" xr:uid="{D807F5ED-E33D-466A-97A2-AE884582B7A4}"/>
    <hyperlink ref="E36" r:id="rId41" xr:uid="{6D8455C6-46BD-440F-91C6-74BAE5581E20}"/>
    <hyperlink ref="E33" r:id="rId42" xr:uid="{C3B2E636-DB43-4F7A-9F89-77733EF4F5CD}"/>
  </hyperlinks>
  <pageMargins left="0.7" right="0.7" top="0.75" bottom="0.75" header="0.3" footer="0.3"/>
  <pageSetup paperSize="9" orientation="portrait" r:id="rId43"/>
  <extLst>
    <ext xmlns:x14="http://schemas.microsoft.com/office/spreadsheetml/2009/9/main" uri="{CCE6A557-97BC-4b89-ADB6-D9C93CAAB3DF}">
      <x14:dataValidations xmlns:xm="http://schemas.microsoft.com/office/excel/2006/main" count="3">
        <x14:dataValidation type="list" allowBlank="1" showInputMessage="1" showErrorMessage="1" xr:uid="{78F0E3C5-E5A1-4E70-804A-26881D279CF9}">
          <x14:formula1>
            <xm:f>Lists!$F$4:$F$39</xm:f>
          </x14:formula1>
          <xm:sqref>K25 K28</xm:sqref>
        </x14:dataValidation>
        <x14:dataValidation type="list" allowBlank="1" showInputMessage="1" showErrorMessage="1" xr:uid="{15DF28AF-238C-4419-BE56-9544BAD5C7F1}">
          <x14:formula1>
            <xm:f>Lists!$B$5:$B$49</xm:f>
          </x14:formula1>
          <xm:sqref>F1:F43</xm:sqref>
        </x14:dataValidation>
        <x14:dataValidation type="list" allowBlank="1" showInputMessage="1" showErrorMessage="1" xr:uid="{3BB7DD62-B8EF-43D4-9417-574CFD380FFE}">
          <x14:formula1>
            <xm:f>Lists!$L$5:$L$7</xm:f>
          </x14:formula1>
          <xm:sqref>B2:B43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61C6-741B-4B1A-8271-9882A1E244AF}">
  <dimension ref="A1:H100"/>
  <sheetViews>
    <sheetView zoomScale="90" zoomScaleNormal="90" zoomScaleSheetLayoutView="85" workbookViewId="0">
      <pane ySplit="1" topLeftCell="A2" activePane="bottomLeft" state="frozen"/>
      <selection pane="bottomLeft"/>
    </sheetView>
  </sheetViews>
  <sheetFormatPr defaultColWidth="9.453125" defaultRowHeight="59.65" customHeight="1" x14ac:dyDescent="0.35"/>
  <cols>
    <col min="1" max="1" width="15.54296875" style="90" customWidth="1"/>
    <col min="2" max="2" width="13.54296875" style="95" customWidth="1"/>
    <col min="3" max="3" width="19.453125" style="91" customWidth="1"/>
    <col min="4" max="4" width="14.453125" style="53" customWidth="1"/>
    <col min="5" max="5" width="45.54296875" style="116" customWidth="1"/>
    <col min="6" max="6" width="26.54296875" style="40" customWidth="1"/>
    <col min="7" max="7" width="124.54296875" style="116" customWidth="1"/>
    <col min="8" max="16384" width="9.453125" style="40"/>
  </cols>
  <sheetData>
    <row r="1" spans="1:7" s="31" customFormat="1" ht="93.75" customHeight="1" x14ac:dyDescent="0.35">
      <c r="A1" s="30" t="s">
        <v>25</v>
      </c>
      <c r="B1" s="30" t="s">
        <v>7</v>
      </c>
      <c r="C1" s="30" t="s">
        <v>835</v>
      </c>
      <c r="D1" s="30" t="s">
        <v>1022</v>
      </c>
      <c r="E1" s="30" t="s">
        <v>29</v>
      </c>
      <c r="F1" s="30" t="s">
        <v>836</v>
      </c>
      <c r="G1" s="92" t="s">
        <v>1023</v>
      </c>
    </row>
    <row r="2" spans="1:7" ht="59.65" customHeight="1" x14ac:dyDescent="0.35">
      <c r="A2" s="169" t="s">
        <v>1024</v>
      </c>
      <c r="B2" s="139">
        <v>44671</v>
      </c>
      <c r="C2" s="97" t="s">
        <v>44</v>
      </c>
      <c r="D2" s="98" t="s">
        <v>1025</v>
      </c>
      <c r="E2" s="114" t="s">
        <v>1026</v>
      </c>
      <c r="F2" s="110" t="s">
        <v>1027</v>
      </c>
      <c r="G2" s="117" t="s">
        <v>1028</v>
      </c>
    </row>
    <row r="3" spans="1:7" ht="59.65" customHeight="1" x14ac:dyDescent="0.35">
      <c r="A3" s="59" t="s">
        <v>1024</v>
      </c>
      <c r="B3" s="140">
        <v>44678</v>
      </c>
      <c r="C3" s="97" t="s">
        <v>44</v>
      </c>
      <c r="D3" s="99" t="s">
        <v>1029</v>
      </c>
      <c r="E3" s="115" t="s">
        <v>1030</v>
      </c>
      <c r="F3" s="111" t="s">
        <v>1031</v>
      </c>
      <c r="G3" s="117" t="s">
        <v>1032</v>
      </c>
    </row>
    <row r="4" spans="1:7" ht="62" x14ac:dyDescent="0.35">
      <c r="A4" s="141" t="s">
        <v>1024</v>
      </c>
      <c r="B4" s="140">
        <v>44699</v>
      </c>
      <c r="C4" s="97" t="s">
        <v>44</v>
      </c>
      <c r="D4" s="99" t="s">
        <v>1033</v>
      </c>
      <c r="E4" s="115" t="s">
        <v>1034</v>
      </c>
      <c r="F4" s="111" t="s">
        <v>1035</v>
      </c>
      <c r="G4" s="118" t="s">
        <v>1036</v>
      </c>
    </row>
    <row r="5" spans="1:7" ht="59.65" customHeight="1" x14ac:dyDescent="0.35">
      <c r="A5" s="141" t="s">
        <v>1024</v>
      </c>
      <c r="B5" s="140">
        <v>44706</v>
      </c>
      <c r="C5" s="97" t="s">
        <v>44</v>
      </c>
      <c r="D5" s="99" t="s">
        <v>1037</v>
      </c>
      <c r="E5" s="115" t="s">
        <v>1038</v>
      </c>
      <c r="F5" s="111" t="s">
        <v>1035</v>
      </c>
      <c r="G5" s="117" t="s">
        <v>1039</v>
      </c>
    </row>
    <row r="6" spans="1:7" ht="59.65" customHeight="1" x14ac:dyDescent="0.35">
      <c r="A6" s="141" t="s">
        <v>1024</v>
      </c>
      <c r="B6" s="140">
        <v>44706</v>
      </c>
      <c r="C6" s="97" t="s">
        <v>44</v>
      </c>
      <c r="D6" s="99" t="s">
        <v>1040</v>
      </c>
      <c r="E6" s="115" t="s">
        <v>1041</v>
      </c>
      <c r="F6" s="111" t="s">
        <v>1027</v>
      </c>
      <c r="G6" s="117" t="s">
        <v>1042</v>
      </c>
    </row>
    <row r="7" spans="1:7" ht="59.65" customHeight="1" x14ac:dyDescent="0.35">
      <c r="A7" s="59" t="s">
        <v>1024</v>
      </c>
      <c r="B7" s="139">
        <v>44713</v>
      </c>
      <c r="C7" s="154" t="s">
        <v>44</v>
      </c>
      <c r="D7" s="166" t="s">
        <v>1043</v>
      </c>
      <c r="E7" s="36" t="s">
        <v>1044</v>
      </c>
      <c r="F7" s="162" t="s">
        <v>1027</v>
      </c>
      <c r="G7" s="73" t="s">
        <v>1045</v>
      </c>
    </row>
    <row r="8" spans="1:7" ht="59.65" customHeight="1" x14ac:dyDescent="0.35">
      <c r="A8" s="59" t="s">
        <v>1024</v>
      </c>
      <c r="B8" s="139">
        <v>44741</v>
      </c>
      <c r="C8" s="97" t="s">
        <v>44</v>
      </c>
      <c r="D8" s="99" t="s">
        <v>1046</v>
      </c>
      <c r="E8" s="115" t="s">
        <v>1047</v>
      </c>
      <c r="F8" s="111" t="s">
        <v>1027</v>
      </c>
      <c r="G8" s="118" t="s">
        <v>1048</v>
      </c>
    </row>
    <row r="9" spans="1:7" ht="59.65" customHeight="1" x14ac:dyDescent="0.35">
      <c r="A9" s="141" t="s">
        <v>1024</v>
      </c>
      <c r="B9" s="140">
        <v>44741</v>
      </c>
      <c r="C9" s="97" t="s">
        <v>44</v>
      </c>
      <c r="D9" s="99" t="s">
        <v>1049</v>
      </c>
      <c r="E9" s="115" t="s">
        <v>1050</v>
      </c>
      <c r="F9" s="111" t="s">
        <v>240</v>
      </c>
      <c r="G9" s="117" t="s">
        <v>1051</v>
      </c>
    </row>
    <row r="10" spans="1:7" ht="59.65" customHeight="1" x14ac:dyDescent="0.35">
      <c r="A10" s="141" t="s">
        <v>1024</v>
      </c>
      <c r="B10" s="140">
        <v>44769</v>
      </c>
      <c r="C10" s="97" t="s">
        <v>44</v>
      </c>
      <c r="D10" s="99" t="s">
        <v>1052</v>
      </c>
      <c r="E10" s="115" t="s">
        <v>1053</v>
      </c>
      <c r="F10" s="111" t="s">
        <v>1054</v>
      </c>
      <c r="G10" s="117" t="s">
        <v>1055</v>
      </c>
    </row>
    <row r="11" spans="1:7" ht="59.65" customHeight="1" x14ac:dyDescent="0.35">
      <c r="A11" s="141" t="s">
        <v>1024</v>
      </c>
      <c r="B11" s="140">
        <v>44769</v>
      </c>
      <c r="C11" s="97" t="s">
        <v>44</v>
      </c>
      <c r="D11" s="99" t="s">
        <v>1056</v>
      </c>
      <c r="E11" s="115" t="s">
        <v>1057</v>
      </c>
      <c r="F11" s="111" t="s">
        <v>1054</v>
      </c>
      <c r="G11" s="117" t="s">
        <v>1058</v>
      </c>
    </row>
    <row r="12" spans="1:7" ht="59.65" customHeight="1" x14ac:dyDescent="0.35">
      <c r="A12" s="141" t="s">
        <v>1024</v>
      </c>
      <c r="B12" s="140">
        <v>44776</v>
      </c>
      <c r="C12" s="97" t="s">
        <v>44</v>
      </c>
      <c r="D12" s="99" t="s">
        <v>1059</v>
      </c>
      <c r="E12" s="115" t="s">
        <v>1060</v>
      </c>
      <c r="F12" s="111" t="s">
        <v>1054</v>
      </c>
      <c r="G12" s="118" t="s">
        <v>1061</v>
      </c>
    </row>
    <row r="13" spans="1:7" ht="59.65" customHeight="1" x14ac:dyDescent="0.35">
      <c r="A13" s="141" t="s">
        <v>1024</v>
      </c>
      <c r="B13" s="140">
        <v>44776</v>
      </c>
      <c r="C13" s="97" t="s">
        <v>44</v>
      </c>
      <c r="D13" s="99" t="s">
        <v>1062</v>
      </c>
      <c r="E13" s="115" t="s">
        <v>1063</v>
      </c>
      <c r="F13" s="111" t="s">
        <v>1035</v>
      </c>
      <c r="G13" s="118" t="s">
        <v>1064</v>
      </c>
    </row>
    <row r="14" spans="1:7" ht="59.65" customHeight="1" x14ac:dyDescent="0.35">
      <c r="A14" s="141" t="s">
        <v>1024</v>
      </c>
      <c r="B14" s="140">
        <v>44797</v>
      </c>
      <c r="C14" s="97" t="s">
        <v>44</v>
      </c>
      <c r="D14" s="99" t="s">
        <v>1065</v>
      </c>
      <c r="E14" s="115" t="s">
        <v>1066</v>
      </c>
      <c r="F14" s="111" t="s">
        <v>1027</v>
      </c>
      <c r="G14" s="117" t="s">
        <v>1067</v>
      </c>
    </row>
    <row r="15" spans="1:7" ht="59.65" customHeight="1" x14ac:dyDescent="0.35">
      <c r="A15" s="141" t="s">
        <v>1024</v>
      </c>
      <c r="B15" s="140">
        <v>44797</v>
      </c>
      <c r="C15" s="97" t="s">
        <v>44</v>
      </c>
      <c r="D15" s="99" t="s">
        <v>1068</v>
      </c>
      <c r="E15" s="115" t="s">
        <v>1069</v>
      </c>
      <c r="F15" s="111" t="s">
        <v>875</v>
      </c>
      <c r="G15" s="117" t="s">
        <v>1070</v>
      </c>
    </row>
    <row r="16" spans="1:7" ht="59.65" customHeight="1" x14ac:dyDescent="0.35">
      <c r="A16" s="141" t="s">
        <v>1024</v>
      </c>
      <c r="B16" s="140">
        <v>44797</v>
      </c>
      <c r="C16" s="97" t="s">
        <v>44</v>
      </c>
      <c r="D16" s="99" t="s">
        <v>1071</v>
      </c>
      <c r="E16" s="115" t="s">
        <v>1072</v>
      </c>
      <c r="F16" s="111" t="s">
        <v>1035</v>
      </c>
      <c r="G16" s="117" t="s">
        <v>1073</v>
      </c>
    </row>
    <row r="17" spans="1:7" ht="59.65" customHeight="1" x14ac:dyDescent="0.35">
      <c r="A17" s="141" t="s">
        <v>1024</v>
      </c>
      <c r="B17" s="140">
        <v>44825</v>
      </c>
      <c r="C17" s="97" t="s">
        <v>44</v>
      </c>
      <c r="D17" s="99" t="s">
        <v>1074</v>
      </c>
      <c r="E17" s="115" t="s">
        <v>1075</v>
      </c>
      <c r="F17" s="111" t="s">
        <v>875</v>
      </c>
      <c r="G17" s="118" t="s">
        <v>1076</v>
      </c>
    </row>
    <row r="18" spans="1:7" ht="59.65" customHeight="1" x14ac:dyDescent="0.35">
      <c r="A18" s="141" t="s">
        <v>1024</v>
      </c>
      <c r="B18" s="140">
        <v>44825</v>
      </c>
      <c r="C18" s="97" t="s">
        <v>44</v>
      </c>
      <c r="D18" s="99" t="s">
        <v>1077</v>
      </c>
      <c r="E18" s="115" t="s">
        <v>1078</v>
      </c>
      <c r="F18" s="111" t="s">
        <v>204</v>
      </c>
      <c r="G18" s="118" t="s">
        <v>1079</v>
      </c>
    </row>
    <row r="19" spans="1:7" ht="59.65" customHeight="1" x14ac:dyDescent="0.35">
      <c r="A19" s="141" t="s">
        <v>1024</v>
      </c>
      <c r="B19" s="140">
        <v>44826</v>
      </c>
      <c r="C19" s="97" t="s">
        <v>44</v>
      </c>
      <c r="D19" s="99" t="s">
        <v>1080</v>
      </c>
      <c r="E19" s="115" t="s">
        <v>1081</v>
      </c>
      <c r="F19" s="111" t="s">
        <v>89</v>
      </c>
      <c r="G19" s="117" t="s">
        <v>1082</v>
      </c>
    </row>
    <row r="20" spans="1:7" ht="59.65" customHeight="1" x14ac:dyDescent="0.35">
      <c r="A20" s="141" t="s">
        <v>1024</v>
      </c>
      <c r="B20" s="140">
        <v>44860</v>
      </c>
      <c r="C20" s="97" t="s">
        <v>44</v>
      </c>
      <c r="D20" s="99" t="s">
        <v>1083</v>
      </c>
      <c r="E20" s="115" t="s">
        <v>1084</v>
      </c>
      <c r="F20" s="111" t="s">
        <v>89</v>
      </c>
      <c r="G20" s="119" t="s">
        <v>1085</v>
      </c>
    </row>
    <row r="21" spans="1:7" ht="59.65" customHeight="1" x14ac:dyDescent="0.35">
      <c r="A21" s="141" t="s">
        <v>1024</v>
      </c>
      <c r="B21" s="140">
        <v>44860</v>
      </c>
      <c r="C21" s="97" t="s">
        <v>44</v>
      </c>
      <c r="D21" s="99" t="s">
        <v>1086</v>
      </c>
      <c r="E21" s="115" t="s">
        <v>1087</v>
      </c>
      <c r="F21" s="111" t="s">
        <v>240</v>
      </c>
      <c r="G21" s="118" t="s">
        <v>1088</v>
      </c>
    </row>
    <row r="22" spans="1:7" ht="59.65" customHeight="1" x14ac:dyDescent="0.35">
      <c r="A22" s="141" t="s">
        <v>1024</v>
      </c>
      <c r="B22" s="140">
        <v>44874</v>
      </c>
      <c r="C22" s="97" t="s">
        <v>44</v>
      </c>
      <c r="D22" s="99" t="s">
        <v>1089</v>
      </c>
      <c r="E22" s="115" t="s">
        <v>1090</v>
      </c>
      <c r="F22" s="111" t="s">
        <v>1027</v>
      </c>
      <c r="G22" s="117" t="s">
        <v>1091</v>
      </c>
    </row>
    <row r="23" spans="1:7" ht="59.65" customHeight="1" x14ac:dyDescent="0.35">
      <c r="A23" s="141" t="s">
        <v>1024</v>
      </c>
      <c r="B23" s="140">
        <v>44881</v>
      </c>
      <c r="C23" s="97" t="s">
        <v>44</v>
      </c>
      <c r="D23" s="99" t="s">
        <v>1092</v>
      </c>
      <c r="E23" s="115" t="s">
        <v>1093</v>
      </c>
      <c r="F23" s="111" t="s">
        <v>508</v>
      </c>
      <c r="G23" s="118" t="s">
        <v>1094</v>
      </c>
    </row>
    <row r="24" spans="1:7" ht="59.65" customHeight="1" x14ac:dyDescent="0.35">
      <c r="A24" s="141" t="s">
        <v>1024</v>
      </c>
      <c r="B24" s="140">
        <v>44881</v>
      </c>
      <c r="C24" s="97" t="s">
        <v>44</v>
      </c>
      <c r="D24" s="99" t="s">
        <v>1095</v>
      </c>
      <c r="E24" s="115" t="s">
        <v>1096</v>
      </c>
      <c r="F24" s="111" t="s">
        <v>845</v>
      </c>
      <c r="G24" s="118" t="s">
        <v>1097</v>
      </c>
    </row>
    <row r="25" spans="1:7" ht="59.65" customHeight="1" x14ac:dyDescent="0.35">
      <c r="A25" s="141" t="s">
        <v>1024</v>
      </c>
      <c r="B25" s="140">
        <v>44887</v>
      </c>
      <c r="C25" s="97" t="s">
        <v>44</v>
      </c>
      <c r="D25" s="99" t="s">
        <v>1098</v>
      </c>
      <c r="E25" s="115" t="s">
        <v>1099</v>
      </c>
      <c r="F25" s="111" t="s">
        <v>240</v>
      </c>
      <c r="G25" s="117" t="s">
        <v>1100</v>
      </c>
    </row>
    <row r="26" spans="1:7" ht="59.65" customHeight="1" x14ac:dyDescent="0.35">
      <c r="A26" s="141" t="s">
        <v>1024</v>
      </c>
      <c r="B26" s="140">
        <v>44888</v>
      </c>
      <c r="C26" s="97" t="s">
        <v>44</v>
      </c>
      <c r="D26" s="99" t="s">
        <v>1101</v>
      </c>
      <c r="E26" s="115" t="s">
        <v>1102</v>
      </c>
      <c r="F26" s="111" t="s">
        <v>209</v>
      </c>
      <c r="G26" s="118" t="s">
        <v>1103</v>
      </c>
    </row>
    <row r="27" spans="1:7" ht="59.65" customHeight="1" x14ac:dyDescent="0.35">
      <c r="A27" s="141" t="s">
        <v>1024</v>
      </c>
      <c r="B27" s="140">
        <v>44930</v>
      </c>
      <c r="C27" s="97" t="s">
        <v>44</v>
      </c>
      <c r="D27" s="99" t="s">
        <v>1104</v>
      </c>
      <c r="E27" s="115" t="s">
        <v>1105</v>
      </c>
      <c r="F27" s="111" t="s">
        <v>89</v>
      </c>
      <c r="G27" s="118" t="s">
        <v>1106</v>
      </c>
    </row>
    <row r="28" spans="1:7" ht="59.65" customHeight="1" x14ac:dyDescent="0.35">
      <c r="A28" s="141" t="s">
        <v>1024</v>
      </c>
      <c r="B28" s="140">
        <v>44937</v>
      </c>
      <c r="C28" s="97" t="s">
        <v>44</v>
      </c>
      <c r="D28" s="99" t="s">
        <v>1107</v>
      </c>
      <c r="E28" s="115" t="s">
        <v>1108</v>
      </c>
      <c r="F28" s="111" t="s">
        <v>1109</v>
      </c>
      <c r="G28" s="117" t="s">
        <v>1110</v>
      </c>
    </row>
    <row r="29" spans="1:7" ht="59.65" customHeight="1" x14ac:dyDescent="0.35">
      <c r="A29" s="141" t="s">
        <v>1024</v>
      </c>
      <c r="B29" s="140">
        <v>44937</v>
      </c>
      <c r="C29" s="97" t="s">
        <v>44</v>
      </c>
      <c r="D29" s="99" t="s">
        <v>1111</v>
      </c>
      <c r="E29" s="115" t="s">
        <v>1112</v>
      </c>
      <c r="F29" s="111" t="s">
        <v>209</v>
      </c>
      <c r="G29" s="118" t="s">
        <v>1113</v>
      </c>
    </row>
    <row r="30" spans="1:7" ht="59.65" customHeight="1" x14ac:dyDescent="0.35">
      <c r="A30" s="141" t="s">
        <v>1024</v>
      </c>
      <c r="B30" s="140">
        <v>44943</v>
      </c>
      <c r="C30" s="97" t="s">
        <v>44</v>
      </c>
      <c r="D30" s="99" t="s">
        <v>1114</v>
      </c>
      <c r="E30" s="115" t="s">
        <v>1115</v>
      </c>
      <c r="F30" s="111" t="s">
        <v>240</v>
      </c>
      <c r="G30" s="118" t="s">
        <v>1116</v>
      </c>
    </row>
    <row r="31" spans="1:7" ht="59.65" customHeight="1" x14ac:dyDescent="0.35">
      <c r="A31" s="141" t="s">
        <v>1024</v>
      </c>
      <c r="B31" s="140">
        <v>44964</v>
      </c>
      <c r="C31" s="97" t="s">
        <v>44</v>
      </c>
      <c r="D31" s="99" t="s">
        <v>1117</v>
      </c>
      <c r="E31" s="115" t="s">
        <v>1118</v>
      </c>
      <c r="F31" s="111" t="s">
        <v>209</v>
      </c>
      <c r="G31" s="117" t="s">
        <v>1119</v>
      </c>
    </row>
    <row r="32" spans="1:7" ht="59.65" customHeight="1" x14ac:dyDescent="0.35">
      <c r="A32" s="142" t="s">
        <v>1024</v>
      </c>
      <c r="B32" s="143">
        <v>44964</v>
      </c>
      <c r="C32" s="107" t="s">
        <v>44</v>
      </c>
      <c r="D32" s="131" t="s">
        <v>1120</v>
      </c>
      <c r="E32" s="122" t="s">
        <v>1121</v>
      </c>
      <c r="F32" s="136" t="s">
        <v>198</v>
      </c>
      <c r="G32" s="73" t="s">
        <v>1122</v>
      </c>
    </row>
    <row r="33" spans="1:7" ht="59.65" customHeight="1" x14ac:dyDescent="0.35">
      <c r="A33" s="141" t="s">
        <v>1024</v>
      </c>
      <c r="B33" s="140">
        <v>44986</v>
      </c>
      <c r="C33" s="97" t="s">
        <v>44</v>
      </c>
      <c r="D33" s="99" t="s">
        <v>1123</v>
      </c>
      <c r="E33" s="115" t="s">
        <v>1124</v>
      </c>
      <c r="F33" s="111" t="s">
        <v>209</v>
      </c>
      <c r="G33" s="117" t="s">
        <v>1125</v>
      </c>
    </row>
    <row r="34" spans="1:7" ht="59.65" customHeight="1" x14ac:dyDescent="0.35">
      <c r="A34" s="141" t="s">
        <v>1024</v>
      </c>
      <c r="B34" s="140">
        <v>44986</v>
      </c>
      <c r="C34" s="97" t="s">
        <v>44</v>
      </c>
      <c r="D34" s="99" t="s">
        <v>1126</v>
      </c>
      <c r="E34" s="115" t="s">
        <v>1127</v>
      </c>
      <c r="F34" s="111" t="s">
        <v>1054</v>
      </c>
      <c r="G34" s="118" t="s">
        <v>1128</v>
      </c>
    </row>
    <row r="35" spans="1:7" ht="59.65" customHeight="1" x14ac:dyDescent="0.35">
      <c r="A35" s="141" t="s">
        <v>12</v>
      </c>
      <c r="B35" s="140">
        <v>45021</v>
      </c>
      <c r="C35" s="97" t="s">
        <v>44</v>
      </c>
      <c r="D35" s="99" t="s">
        <v>1129</v>
      </c>
      <c r="E35" s="115" t="s">
        <v>1130</v>
      </c>
      <c r="F35" s="111" t="s">
        <v>1131</v>
      </c>
      <c r="G35" s="118" t="s">
        <v>1132</v>
      </c>
    </row>
    <row r="36" spans="1:7" ht="59.65" customHeight="1" x14ac:dyDescent="0.35">
      <c r="A36" s="141" t="s">
        <v>12</v>
      </c>
      <c r="B36" s="140">
        <v>45021</v>
      </c>
      <c r="C36" s="97" t="s">
        <v>44</v>
      </c>
      <c r="D36" s="99" t="s">
        <v>1133</v>
      </c>
      <c r="E36" s="115" t="s">
        <v>1134</v>
      </c>
      <c r="F36" s="111" t="s">
        <v>198</v>
      </c>
      <c r="G36" s="118" t="s">
        <v>1135</v>
      </c>
    </row>
    <row r="37" spans="1:7" ht="59.65" customHeight="1" x14ac:dyDescent="0.35">
      <c r="A37" s="141" t="s">
        <v>12</v>
      </c>
      <c r="B37" s="140">
        <v>45021</v>
      </c>
      <c r="C37" s="97" t="s">
        <v>44</v>
      </c>
      <c r="D37" s="99" t="s">
        <v>1136</v>
      </c>
      <c r="E37" s="115" t="s">
        <v>1137</v>
      </c>
      <c r="F37" s="111" t="s">
        <v>204</v>
      </c>
      <c r="G37" s="117" t="s">
        <v>1138</v>
      </c>
    </row>
    <row r="38" spans="1:7" ht="59.65" customHeight="1" x14ac:dyDescent="0.35">
      <c r="A38" s="141" t="s">
        <v>12</v>
      </c>
      <c r="B38" s="140">
        <v>45021</v>
      </c>
      <c r="C38" s="97" t="s">
        <v>44</v>
      </c>
      <c r="D38" s="99" t="s">
        <v>1139</v>
      </c>
      <c r="E38" s="115" t="s">
        <v>1140</v>
      </c>
      <c r="F38" s="111" t="s">
        <v>1141</v>
      </c>
      <c r="G38" s="118" t="s">
        <v>1142</v>
      </c>
    </row>
    <row r="39" spans="1:7" ht="59.65" customHeight="1" x14ac:dyDescent="0.35">
      <c r="A39" s="141" t="s">
        <v>12</v>
      </c>
      <c r="B39" s="140">
        <v>45021</v>
      </c>
      <c r="C39" s="97" t="s">
        <v>44</v>
      </c>
      <c r="D39" s="99" t="s">
        <v>1143</v>
      </c>
      <c r="E39" s="115" t="s">
        <v>1144</v>
      </c>
      <c r="F39" s="111" t="s">
        <v>1141</v>
      </c>
      <c r="G39" s="120" t="s">
        <v>1145</v>
      </c>
    </row>
    <row r="40" spans="1:7" ht="59.65" customHeight="1" x14ac:dyDescent="0.35">
      <c r="A40" s="141" t="s">
        <v>12</v>
      </c>
      <c r="B40" s="140">
        <v>45035</v>
      </c>
      <c r="C40" s="97" t="s">
        <v>44</v>
      </c>
      <c r="D40" s="99" t="s">
        <v>1146</v>
      </c>
      <c r="E40" s="115" t="s">
        <v>1147</v>
      </c>
      <c r="F40" s="111" t="s">
        <v>71</v>
      </c>
      <c r="G40" s="117" t="s">
        <v>1148</v>
      </c>
    </row>
    <row r="41" spans="1:7" ht="59.65" customHeight="1" x14ac:dyDescent="0.35">
      <c r="A41" s="141" t="s">
        <v>12</v>
      </c>
      <c r="B41" s="140">
        <v>45035</v>
      </c>
      <c r="C41" s="97" t="s">
        <v>44</v>
      </c>
      <c r="D41" s="99" t="s">
        <v>1149</v>
      </c>
      <c r="E41" s="115" t="s">
        <v>1150</v>
      </c>
      <c r="F41" s="111" t="s">
        <v>209</v>
      </c>
      <c r="G41" s="118" t="s">
        <v>1151</v>
      </c>
    </row>
    <row r="42" spans="1:7" ht="59.65" customHeight="1" x14ac:dyDescent="0.35">
      <c r="A42" s="141" t="s">
        <v>12</v>
      </c>
      <c r="B42" s="140">
        <v>45070</v>
      </c>
      <c r="C42" s="97" t="s">
        <v>44</v>
      </c>
      <c r="D42" s="99" t="s">
        <v>1152</v>
      </c>
      <c r="E42" s="115" t="s">
        <v>1153</v>
      </c>
      <c r="F42" s="111" t="s">
        <v>1154</v>
      </c>
      <c r="G42" s="118" t="s">
        <v>1155</v>
      </c>
    </row>
    <row r="43" spans="1:7" ht="59.65" customHeight="1" x14ac:dyDescent="0.35">
      <c r="A43" s="141" t="s">
        <v>12</v>
      </c>
      <c r="B43" s="140">
        <v>45083</v>
      </c>
      <c r="C43" s="97" t="s">
        <v>44</v>
      </c>
      <c r="D43" s="176" t="s">
        <v>1156</v>
      </c>
      <c r="E43" s="115" t="s">
        <v>1157</v>
      </c>
      <c r="F43" s="111" t="s">
        <v>1158</v>
      </c>
      <c r="G43" s="118" t="s">
        <v>1159</v>
      </c>
    </row>
    <row r="44" spans="1:7" ht="59.65" customHeight="1" x14ac:dyDescent="0.35">
      <c r="A44" s="141" t="s">
        <v>12</v>
      </c>
      <c r="B44" s="140">
        <v>45083</v>
      </c>
      <c r="C44" s="100" t="s">
        <v>44</v>
      </c>
      <c r="D44" s="166" t="s">
        <v>1160</v>
      </c>
      <c r="E44" s="115" t="s">
        <v>1161</v>
      </c>
      <c r="F44" s="111" t="s">
        <v>1162</v>
      </c>
      <c r="G44" s="118" t="s">
        <v>1163</v>
      </c>
    </row>
    <row r="45" spans="1:7" ht="59.65" customHeight="1" x14ac:dyDescent="0.35">
      <c r="A45" s="141" t="s">
        <v>12</v>
      </c>
      <c r="B45" s="140">
        <v>45083</v>
      </c>
      <c r="C45" s="100" t="s">
        <v>44</v>
      </c>
      <c r="D45" s="166" t="s">
        <v>1164</v>
      </c>
      <c r="E45" s="115" t="s">
        <v>1165</v>
      </c>
      <c r="F45" s="111" t="s">
        <v>1027</v>
      </c>
      <c r="G45" s="117" t="s">
        <v>1166</v>
      </c>
    </row>
    <row r="46" spans="1:7" ht="59.65" customHeight="1" x14ac:dyDescent="0.35">
      <c r="A46" s="141" t="s">
        <v>12</v>
      </c>
      <c r="B46" s="140">
        <v>45105</v>
      </c>
      <c r="C46" s="100" t="s">
        <v>44</v>
      </c>
      <c r="D46" s="113" t="s">
        <v>1167</v>
      </c>
      <c r="E46" s="132" t="s">
        <v>1168</v>
      </c>
      <c r="F46" s="89" t="s">
        <v>875</v>
      </c>
      <c r="G46" s="49" t="s">
        <v>1169</v>
      </c>
    </row>
    <row r="47" spans="1:7" ht="59.65" customHeight="1" x14ac:dyDescent="0.35">
      <c r="A47" s="141" t="s">
        <v>12</v>
      </c>
      <c r="B47" s="140">
        <v>45105</v>
      </c>
      <c r="C47" s="100" t="s">
        <v>44</v>
      </c>
      <c r="D47" s="128" t="s">
        <v>1170</v>
      </c>
      <c r="E47" s="115" t="s">
        <v>1171</v>
      </c>
      <c r="F47" s="111" t="s">
        <v>1027</v>
      </c>
      <c r="G47" s="121" t="s">
        <v>1172</v>
      </c>
    </row>
    <row r="48" spans="1:7" ht="59.65" customHeight="1" x14ac:dyDescent="0.35">
      <c r="A48" s="141" t="s">
        <v>12</v>
      </c>
      <c r="B48" s="144">
        <v>45126</v>
      </c>
      <c r="C48" s="102" t="s">
        <v>44</v>
      </c>
      <c r="D48" s="103" t="s">
        <v>1173</v>
      </c>
      <c r="E48" s="122" t="s">
        <v>1174</v>
      </c>
      <c r="F48" s="88" t="s">
        <v>198</v>
      </c>
      <c r="G48" s="187" t="s">
        <v>1175</v>
      </c>
    </row>
    <row r="49" spans="1:7" ht="59.65" customHeight="1" x14ac:dyDescent="0.35">
      <c r="A49" s="145" t="s">
        <v>12</v>
      </c>
      <c r="B49" s="146">
        <v>45147</v>
      </c>
      <c r="C49" s="104" t="s">
        <v>44</v>
      </c>
      <c r="D49" s="103" t="s">
        <v>1176</v>
      </c>
      <c r="E49" s="122" t="s">
        <v>1177</v>
      </c>
      <c r="F49" s="112" t="s">
        <v>1054</v>
      </c>
      <c r="G49" s="73" t="s">
        <v>1178</v>
      </c>
    </row>
    <row r="50" spans="1:7" ht="59.65" customHeight="1" x14ac:dyDescent="0.35">
      <c r="A50" s="59" t="s">
        <v>12</v>
      </c>
      <c r="B50" s="146">
        <v>45183</v>
      </c>
      <c r="C50" s="60" t="s">
        <v>44</v>
      </c>
      <c r="D50" s="128" t="s">
        <v>1179</v>
      </c>
      <c r="E50" s="36" t="s">
        <v>1180</v>
      </c>
      <c r="F50" s="43" t="s">
        <v>875</v>
      </c>
      <c r="G50" s="49" t="s">
        <v>1181</v>
      </c>
    </row>
    <row r="51" spans="1:7" ht="59.65" customHeight="1" x14ac:dyDescent="0.35">
      <c r="A51" s="148" t="s">
        <v>12</v>
      </c>
      <c r="B51" s="146">
        <v>45183</v>
      </c>
      <c r="C51" s="105" t="s">
        <v>44</v>
      </c>
      <c r="D51" s="103" t="s">
        <v>1182</v>
      </c>
      <c r="E51" s="124" t="s">
        <v>1183</v>
      </c>
      <c r="F51" s="137" t="s">
        <v>508</v>
      </c>
      <c r="G51" s="216" t="s">
        <v>1184</v>
      </c>
    </row>
    <row r="52" spans="1:7" ht="59.65" customHeight="1" x14ac:dyDescent="0.35">
      <c r="A52" s="59" t="s">
        <v>12</v>
      </c>
      <c r="B52" s="139">
        <v>45190</v>
      </c>
      <c r="C52" s="154" t="s">
        <v>44</v>
      </c>
      <c r="D52" s="101" t="s">
        <v>1185</v>
      </c>
      <c r="E52" s="149" t="s">
        <v>1186</v>
      </c>
      <c r="F52" s="88" t="s">
        <v>204</v>
      </c>
      <c r="G52" s="119" t="s">
        <v>1187</v>
      </c>
    </row>
    <row r="53" spans="1:7" ht="59.65" customHeight="1" x14ac:dyDescent="0.35">
      <c r="A53" s="147" t="s">
        <v>12</v>
      </c>
      <c r="B53" s="152">
        <v>45217</v>
      </c>
      <c r="C53" s="106" t="s">
        <v>44</v>
      </c>
      <c r="D53" s="174" t="s">
        <v>1188</v>
      </c>
      <c r="E53" s="153" t="s">
        <v>1189</v>
      </c>
      <c r="F53" s="182" t="s">
        <v>1035</v>
      </c>
      <c r="G53" s="186" t="s">
        <v>1190</v>
      </c>
    </row>
    <row r="54" spans="1:7" ht="59.65" customHeight="1" x14ac:dyDescent="0.35">
      <c r="A54" s="142" t="s">
        <v>12</v>
      </c>
      <c r="B54" s="151">
        <v>45224</v>
      </c>
      <c r="C54" s="105" t="s">
        <v>44</v>
      </c>
      <c r="D54" s="113" t="s">
        <v>1191</v>
      </c>
      <c r="E54" s="123" t="s">
        <v>1192</v>
      </c>
      <c r="F54" s="138" t="s">
        <v>204</v>
      </c>
      <c r="G54" s="81" t="s">
        <v>1193</v>
      </c>
    </row>
    <row r="55" spans="1:7" ht="64.5" customHeight="1" x14ac:dyDescent="0.35">
      <c r="A55" s="142" t="s">
        <v>12</v>
      </c>
      <c r="B55" s="151">
        <v>45245</v>
      </c>
      <c r="C55" s="109" t="s">
        <v>44</v>
      </c>
      <c r="D55" s="101" t="s">
        <v>1194</v>
      </c>
      <c r="E55" s="122" t="s">
        <v>1195</v>
      </c>
      <c r="F55" s="112" t="s">
        <v>1027</v>
      </c>
      <c r="G55" s="49" t="s">
        <v>1196</v>
      </c>
    </row>
    <row r="56" spans="1:7" ht="59.65" customHeight="1" x14ac:dyDescent="0.35">
      <c r="A56" s="142" t="s">
        <v>12</v>
      </c>
      <c r="B56" s="151">
        <v>45245</v>
      </c>
      <c r="C56" s="130" t="s">
        <v>44</v>
      </c>
      <c r="D56" s="108" t="s">
        <v>1197</v>
      </c>
      <c r="E56" s="124" t="s">
        <v>1198</v>
      </c>
      <c r="F56" s="137" t="s">
        <v>71</v>
      </c>
      <c r="G56" s="49" t="s">
        <v>1199</v>
      </c>
    </row>
    <row r="57" spans="1:7" ht="59.65" customHeight="1" x14ac:dyDescent="0.35">
      <c r="A57" s="171" t="s">
        <v>12</v>
      </c>
      <c r="B57" s="151">
        <v>45252</v>
      </c>
      <c r="C57" s="130" t="s">
        <v>44</v>
      </c>
      <c r="D57" s="108" t="s">
        <v>1200</v>
      </c>
      <c r="E57" s="122" t="s">
        <v>1201</v>
      </c>
      <c r="F57" s="183" t="s">
        <v>1035</v>
      </c>
      <c r="G57" s="49" t="s">
        <v>1202</v>
      </c>
    </row>
    <row r="58" spans="1:7" ht="59.65" customHeight="1" x14ac:dyDescent="0.35">
      <c r="A58" s="148" t="s">
        <v>12</v>
      </c>
      <c r="B58" s="146">
        <v>45259</v>
      </c>
      <c r="C58" s="105" t="s">
        <v>44</v>
      </c>
      <c r="D58" s="197" t="s">
        <v>1203</v>
      </c>
      <c r="E58" s="36" t="s">
        <v>1204</v>
      </c>
      <c r="F58" s="181" t="s">
        <v>1035</v>
      </c>
      <c r="G58" s="49" t="s">
        <v>1205</v>
      </c>
    </row>
    <row r="59" spans="1:7" ht="59.65" customHeight="1" x14ac:dyDescent="0.35">
      <c r="A59" s="148" t="s">
        <v>12</v>
      </c>
      <c r="B59" s="146">
        <v>45274</v>
      </c>
      <c r="C59" s="105" t="s">
        <v>44</v>
      </c>
      <c r="D59" s="165" t="s">
        <v>1206</v>
      </c>
      <c r="E59" s="158" t="s">
        <v>1207</v>
      </c>
      <c r="F59" s="198" t="s">
        <v>1208</v>
      </c>
      <c r="G59" s="49" t="s">
        <v>1209</v>
      </c>
    </row>
    <row r="60" spans="1:7" s="161" customFormat="1" ht="59.65" customHeight="1" x14ac:dyDescent="0.35">
      <c r="A60" s="148" t="s">
        <v>12</v>
      </c>
      <c r="B60" s="146">
        <v>45294</v>
      </c>
      <c r="C60" s="173" t="s">
        <v>44</v>
      </c>
      <c r="D60" s="128" t="s">
        <v>1210</v>
      </c>
      <c r="E60" s="158" t="s">
        <v>1211</v>
      </c>
      <c r="F60" s="71" t="s">
        <v>1054</v>
      </c>
      <c r="G60" s="49" t="s">
        <v>1212</v>
      </c>
    </row>
    <row r="61" spans="1:7" ht="59.65" customHeight="1" x14ac:dyDescent="0.35">
      <c r="A61" s="59" t="s">
        <v>12</v>
      </c>
      <c r="B61" s="152">
        <v>45314</v>
      </c>
      <c r="C61" s="127" t="s">
        <v>44</v>
      </c>
      <c r="D61" s="177" t="s">
        <v>1213</v>
      </c>
      <c r="E61" s="179" t="s">
        <v>1214</v>
      </c>
      <c r="F61" s="43" t="s">
        <v>89</v>
      </c>
      <c r="G61" s="49" t="s">
        <v>1215</v>
      </c>
    </row>
    <row r="62" spans="1:7" ht="45.4" customHeight="1" x14ac:dyDescent="0.35">
      <c r="A62" s="59" t="s">
        <v>12</v>
      </c>
      <c r="B62" s="139">
        <v>45314</v>
      </c>
      <c r="C62" s="127" t="s">
        <v>44</v>
      </c>
      <c r="D62" s="168" t="s">
        <v>1216</v>
      </c>
      <c r="E62" s="178" t="s">
        <v>1217</v>
      </c>
      <c r="F62" s="43" t="s">
        <v>153</v>
      </c>
      <c r="G62" s="49" t="s">
        <v>1218</v>
      </c>
    </row>
    <row r="63" spans="1:7" s="161" customFormat="1" ht="59.65" customHeight="1" x14ac:dyDescent="0.35">
      <c r="A63" s="59" t="s">
        <v>12</v>
      </c>
      <c r="B63" s="146">
        <v>45344</v>
      </c>
      <c r="C63" s="127" t="s">
        <v>44</v>
      </c>
      <c r="D63" s="167" t="s">
        <v>1219</v>
      </c>
      <c r="E63" s="36" t="s">
        <v>1220</v>
      </c>
      <c r="F63" s="162" t="s">
        <v>1221</v>
      </c>
      <c r="G63" s="49" t="s">
        <v>1222</v>
      </c>
    </row>
    <row r="64" spans="1:7" ht="59.65" customHeight="1" x14ac:dyDescent="0.35">
      <c r="A64" s="59" t="s">
        <v>12</v>
      </c>
      <c r="B64" s="139">
        <v>45384</v>
      </c>
      <c r="C64" s="127" t="s">
        <v>44</v>
      </c>
      <c r="D64" s="128" t="s">
        <v>1223</v>
      </c>
      <c r="E64" s="36" t="s">
        <v>1224</v>
      </c>
      <c r="F64" s="43" t="s">
        <v>1225</v>
      </c>
      <c r="G64" s="49" t="s">
        <v>1226</v>
      </c>
    </row>
    <row r="65" spans="1:8" ht="59.65" customHeight="1" x14ac:dyDescent="0.35">
      <c r="A65" s="59" t="s">
        <v>13</v>
      </c>
      <c r="B65" s="139">
        <v>45398</v>
      </c>
      <c r="C65" s="127" t="s">
        <v>44</v>
      </c>
      <c r="D65" s="128" t="s">
        <v>1227</v>
      </c>
      <c r="E65" s="36" t="s">
        <v>1228</v>
      </c>
      <c r="F65" s="43" t="s">
        <v>1031</v>
      </c>
      <c r="G65" s="49" t="s">
        <v>1229</v>
      </c>
    </row>
    <row r="66" spans="1:8" ht="77.5" x14ac:dyDescent="0.35">
      <c r="A66" s="200" t="s">
        <v>13</v>
      </c>
      <c r="B66" s="152">
        <v>45428</v>
      </c>
      <c r="C66" s="201" t="s">
        <v>44</v>
      </c>
      <c r="D66" s="113" t="s">
        <v>1230</v>
      </c>
      <c r="E66" s="123" t="s">
        <v>1231</v>
      </c>
      <c r="F66" s="184" t="s">
        <v>1232</v>
      </c>
      <c r="G66" s="202" t="s">
        <v>1233</v>
      </c>
    </row>
    <row r="67" spans="1:8" ht="59.65" customHeight="1" x14ac:dyDescent="0.35">
      <c r="A67" s="59" t="s">
        <v>13</v>
      </c>
      <c r="B67" s="139">
        <v>45428</v>
      </c>
      <c r="C67" s="127" t="s">
        <v>44</v>
      </c>
      <c r="D67" s="166" t="s">
        <v>1234</v>
      </c>
      <c r="E67" s="36" t="s">
        <v>1235</v>
      </c>
      <c r="F67" s="43" t="s">
        <v>247</v>
      </c>
      <c r="G67" s="49" t="s">
        <v>1236</v>
      </c>
    </row>
    <row r="68" spans="1:8" ht="93" x14ac:dyDescent="0.35">
      <c r="A68" s="142" t="s">
        <v>13</v>
      </c>
      <c r="B68" s="151">
        <v>45428</v>
      </c>
      <c r="C68" s="109" t="s">
        <v>44</v>
      </c>
      <c r="D68" s="101" t="s">
        <v>1237</v>
      </c>
      <c r="E68" s="122" t="s">
        <v>1238</v>
      </c>
      <c r="F68" s="88" t="s">
        <v>1232</v>
      </c>
      <c r="G68" s="185" t="s">
        <v>1239</v>
      </c>
    </row>
    <row r="69" spans="1:8" ht="66.75" customHeight="1" x14ac:dyDescent="0.35">
      <c r="A69" s="141" t="s">
        <v>13</v>
      </c>
      <c r="B69" s="140">
        <v>45463</v>
      </c>
      <c r="C69" s="164" t="s">
        <v>44</v>
      </c>
      <c r="D69" s="165" t="s">
        <v>1240</v>
      </c>
      <c r="E69" s="115" t="s">
        <v>1241</v>
      </c>
      <c r="F69" s="133" t="s">
        <v>1027</v>
      </c>
      <c r="G69" s="121" t="s">
        <v>1242</v>
      </c>
    </row>
    <row r="70" spans="1:8" ht="63.75" customHeight="1" x14ac:dyDescent="0.35">
      <c r="A70" s="204" t="s">
        <v>13</v>
      </c>
      <c r="B70" s="139">
        <v>45525</v>
      </c>
      <c r="C70" s="127" t="s">
        <v>44</v>
      </c>
      <c r="D70" s="203" t="s">
        <v>1243</v>
      </c>
      <c r="E70" s="122" t="s">
        <v>1244</v>
      </c>
      <c r="F70" s="88" t="s">
        <v>71</v>
      </c>
      <c r="G70" s="119" t="s">
        <v>1245</v>
      </c>
    </row>
    <row r="71" spans="1:8" ht="59.65" customHeight="1" x14ac:dyDescent="0.35">
      <c r="A71" s="148" t="s">
        <v>13</v>
      </c>
      <c r="B71" s="152">
        <v>45525</v>
      </c>
      <c r="C71" s="206" t="s">
        <v>44</v>
      </c>
      <c r="D71" s="203" t="s">
        <v>1246</v>
      </c>
      <c r="E71" s="122" t="s">
        <v>1247</v>
      </c>
      <c r="F71" s="88" t="s">
        <v>1054</v>
      </c>
      <c r="G71" s="119" t="s">
        <v>1248</v>
      </c>
    </row>
    <row r="72" spans="1:8" ht="59.65" customHeight="1" x14ac:dyDescent="0.35">
      <c r="A72" s="204" t="s">
        <v>13</v>
      </c>
      <c r="B72" s="139">
        <v>45525</v>
      </c>
      <c r="C72" s="127" t="s">
        <v>44</v>
      </c>
      <c r="D72" s="205" t="s">
        <v>1249</v>
      </c>
      <c r="E72" s="180" t="s">
        <v>1250</v>
      </c>
      <c r="F72" s="129" t="s">
        <v>1251</v>
      </c>
      <c r="G72" s="121" t="s">
        <v>1252</v>
      </c>
    </row>
    <row r="73" spans="1:8" ht="64.5" customHeight="1" x14ac:dyDescent="0.35">
      <c r="A73" s="148" t="s">
        <v>13</v>
      </c>
      <c r="B73" s="146">
        <v>45538</v>
      </c>
      <c r="C73" s="201" t="s">
        <v>44</v>
      </c>
      <c r="D73" s="131" t="s">
        <v>1253</v>
      </c>
      <c r="E73" s="122" t="s">
        <v>1254</v>
      </c>
      <c r="F73" s="211" t="s">
        <v>1027</v>
      </c>
      <c r="G73" s="119" t="s">
        <v>1255</v>
      </c>
    </row>
    <row r="74" spans="1:8" ht="81.400000000000006" customHeight="1" x14ac:dyDescent="0.35">
      <c r="A74" s="59" t="s">
        <v>13</v>
      </c>
      <c r="B74" s="139">
        <v>45610</v>
      </c>
      <c r="C74" s="127" t="s">
        <v>44</v>
      </c>
      <c r="D74" s="128" t="s">
        <v>1256</v>
      </c>
      <c r="E74" s="156" t="s">
        <v>1257</v>
      </c>
      <c r="F74" s="43" t="s">
        <v>935</v>
      </c>
      <c r="G74" s="58" t="s">
        <v>1258</v>
      </c>
    </row>
    <row r="75" spans="1:8" ht="135.4" customHeight="1" x14ac:dyDescent="0.35">
      <c r="A75" s="148" t="s">
        <v>13</v>
      </c>
      <c r="B75" s="146">
        <v>45643</v>
      </c>
      <c r="C75" s="130" t="s">
        <v>44</v>
      </c>
      <c r="D75" s="108" t="s">
        <v>1259</v>
      </c>
      <c r="E75" s="124" t="s">
        <v>1260</v>
      </c>
      <c r="F75" s="129" t="s">
        <v>1027</v>
      </c>
      <c r="G75" s="121" t="s">
        <v>1261</v>
      </c>
    </row>
    <row r="76" spans="1:8" ht="59.65" customHeight="1" x14ac:dyDescent="0.35">
      <c r="A76" s="172" t="s">
        <v>13</v>
      </c>
      <c r="B76" s="146">
        <v>45644</v>
      </c>
      <c r="C76" s="130" t="s">
        <v>44</v>
      </c>
      <c r="D76" s="108" t="s">
        <v>1262</v>
      </c>
      <c r="E76" s="124" t="s">
        <v>1263</v>
      </c>
      <c r="F76" s="88" t="s">
        <v>89</v>
      </c>
      <c r="G76" s="119" t="s">
        <v>1264</v>
      </c>
    </row>
    <row r="77" spans="1:8" ht="59.65" customHeight="1" x14ac:dyDescent="0.35">
      <c r="A77" s="67" t="s">
        <v>13</v>
      </c>
      <c r="B77" s="139">
        <v>45644</v>
      </c>
      <c r="C77" s="127" t="s">
        <v>44</v>
      </c>
      <c r="D77" s="128" t="s">
        <v>1265</v>
      </c>
      <c r="E77" s="36" t="s">
        <v>1266</v>
      </c>
      <c r="F77" s="230" t="s">
        <v>89</v>
      </c>
      <c r="G77" s="119" t="s">
        <v>1267</v>
      </c>
    </row>
    <row r="78" spans="1:8" ht="130.5" customHeight="1" x14ac:dyDescent="0.35">
      <c r="A78" s="200" t="s">
        <v>13</v>
      </c>
      <c r="B78" s="152">
        <v>45665</v>
      </c>
      <c r="C78" s="201" t="s">
        <v>44</v>
      </c>
      <c r="D78" s="128" t="s">
        <v>1268</v>
      </c>
      <c r="E78" s="36" t="s">
        <v>1269</v>
      </c>
      <c r="F78" s="213" t="s">
        <v>875</v>
      </c>
      <c r="G78" s="212" t="s">
        <v>1270</v>
      </c>
    </row>
    <row r="79" spans="1:8" ht="59.65" customHeight="1" x14ac:dyDescent="0.35">
      <c r="A79" s="170" t="s">
        <v>13</v>
      </c>
      <c r="B79" s="139">
        <v>45666</v>
      </c>
      <c r="C79" s="109" t="s">
        <v>44</v>
      </c>
      <c r="D79" s="128" t="s">
        <v>1271</v>
      </c>
      <c r="E79" s="36" t="s">
        <v>1272</v>
      </c>
      <c r="F79" s="43" t="s">
        <v>204</v>
      </c>
      <c r="G79" s="49" t="s">
        <v>1273</v>
      </c>
      <c r="H79" s="96"/>
    </row>
    <row r="80" spans="1:8" ht="59.65" customHeight="1" x14ac:dyDescent="0.35">
      <c r="A80" s="59" t="s">
        <v>13</v>
      </c>
      <c r="B80" s="239">
        <v>45693</v>
      </c>
      <c r="C80" s="109" t="s">
        <v>44</v>
      </c>
      <c r="D80" s="128" t="s">
        <v>1274</v>
      </c>
      <c r="E80" s="156" t="s">
        <v>1275</v>
      </c>
      <c r="F80" s="43" t="s">
        <v>153</v>
      </c>
      <c r="G80" s="49" t="s">
        <v>1276</v>
      </c>
      <c r="H80" s="96"/>
    </row>
    <row r="81" spans="1:8" ht="59.65" customHeight="1" x14ac:dyDescent="0.35">
      <c r="A81" s="196" t="s">
        <v>13</v>
      </c>
      <c r="B81" s="239">
        <v>45727</v>
      </c>
      <c r="C81" s="109" t="s">
        <v>44</v>
      </c>
      <c r="D81" s="175" t="s">
        <v>1277</v>
      </c>
      <c r="E81" s="36" t="s">
        <v>1278</v>
      </c>
      <c r="F81" s="89" t="s">
        <v>153</v>
      </c>
      <c r="G81" s="216" t="s">
        <v>1279</v>
      </c>
      <c r="H81" s="96"/>
    </row>
    <row r="82" spans="1:8" ht="93.75" customHeight="1" x14ac:dyDescent="0.35">
      <c r="A82" s="67" t="s">
        <v>397</v>
      </c>
      <c r="B82" s="139">
        <v>45770</v>
      </c>
      <c r="C82" s="109" t="s">
        <v>44</v>
      </c>
      <c r="D82" s="166" t="s">
        <v>1280</v>
      </c>
      <c r="E82" s="189" t="s">
        <v>1281</v>
      </c>
      <c r="F82" s="43" t="s">
        <v>845</v>
      </c>
      <c r="G82" s="49" t="s">
        <v>1282</v>
      </c>
      <c r="H82" s="96"/>
    </row>
    <row r="83" spans="1:8" ht="59.65" customHeight="1" x14ac:dyDescent="0.35">
      <c r="A83" s="67" t="s">
        <v>397</v>
      </c>
      <c r="B83" s="139">
        <v>45811</v>
      </c>
      <c r="C83" s="109" t="s">
        <v>44</v>
      </c>
      <c r="D83" s="128" t="s">
        <v>1283</v>
      </c>
      <c r="E83" s="36" t="s">
        <v>1284</v>
      </c>
      <c r="F83" s="43" t="s">
        <v>209</v>
      </c>
      <c r="G83" s="49" t="s">
        <v>1285</v>
      </c>
      <c r="H83" s="96"/>
    </row>
    <row r="84" spans="1:8" ht="59.65" customHeight="1" x14ac:dyDescent="0.35">
      <c r="A84" s="67" t="s">
        <v>397</v>
      </c>
      <c r="B84" s="139">
        <v>45820</v>
      </c>
      <c r="C84" s="109" t="s">
        <v>44</v>
      </c>
      <c r="D84" s="128" t="s">
        <v>1286</v>
      </c>
      <c r="E84" s="36" t="s">
        <v>1287</v>
      </c>
      <c r="F84" s="43" t="s">
        <v>1027</v>
      </c>
      <c r="G84" s="49" t="s">
        <v>1288</v>
      </c>
      <c r="H84" s="96"/>
    </row>
    <row r="85" spans="1:8" ht="107.25" customHeight="1" x14ac:dyDescent="0.35">
      <c r="A85" s="67" t="s">
        <v>397</v>
      </c>
      <c r="B85" s="139">
        <v>45832</v>
      </c>
      <c r="C85" s="109" t="s">
        <v>44</v>
      </c>
      <c r="D85" s="128" t="s">
        <v>1289</v>
      </c>
      <c r="E85" s="36" t="s">
        <v>1290</v>
      </c>
      <c r="F85" s="43" t="s">
        <v>153</v>
      </c>
      <c r="G85" s="49" t="s">
        <v>1291</v>
      </c>
      <c r="H85" s="96"/>
    </row>
    <row r="86" spans="1:8" ht="59.65" customHeight="1" x14ac:dyDescent="0.35">
      <c r="A86" s="67" t="s">
        <v>397</v>
      </c>
      <c r="B86" s="139">
        <v>45848</v>
      </c>
      <c r="C86" s="109" t="s">
        <v>44</v>
      </c>
      <c r="D86" s="128" t="s">
        <v>1292</v>
      </c>
      <c r="E86" s="36" t="s">
        <v>1293</v>
      </c>
      <c r="F86" s="43" t="s">
        <v>153</v>
      </c>
      <c r="G86" s="49" t="s">
        <v>1294</v>
      </c>
      <c r="H86" s="96"/>
    </row>
    <row r="87" spans="1:8" ht="71.25" customHeight="1" x14ac:dyDescent="0.35">
      <c r="A87" s="67" t="s">
        <v>397</v>
      </c>
      <c r="B87" s="157">
        <v>45945</v>
      </c>
      <c r="C87" s="47" t="s">
        <v>44</v>
      </c>
      <c r="D87" s="128" t="s">
        <v>1295</v>
      </c>
      <c r="E87" s="36" t="s">
        <v>1296</v>
      </c>
      <c r="F87" s="43" t="s">
        <v>153</v>
      </c>
      <c r="G87" s="49" t="s">
        <v>1297</v>
      </c>
      <c r="H87" s="96"/>
    </row>
    <row r="88" spans="1:8" ht="123" customHeight="1" x14ac:dyDescent="0.35">
      <c r="A88" s="67" t="s">
        <v>397</v>
      </c>
      <c r="B88" s="157">
        <v>45945</v>
      </c>
      <c r="C88" s="47" t="s">
        <v>44</v>
      </c>
      <c r="D88" s="128" t="s">
        <v>1298</v>
      </c>
      <c r="E88" s="36" t="s">
        <v>1299</v>
      </c>
      <c r="F88" s="43" t="s">
        <v>153</v>
      </c>
      <c r="G88" s="81" t="s">
        <v>1300</v>
      </c>
      <c r="H88" s="96"/>
    </row>
    <row r="89" spans="1:8" ht="123" customHeight="1" x14ac:dyDescent="0.35">
      <c r="A89" s="67" t="s">
        <v>397</v>
      </c>
      <c r="B89" s="157">
        <v>45945</v>
      </c>
      <c r="C89" s="47" t="s">
        <v>44</v>
      </c>
      <c r="D89" s="270" t="s">
        <v>1301</v>
      </c>
      <c r="E89" s="223" t="s">
        <v>1302</v>
      </c>
      <c r="F89" s="213" t="s">
        <v>153</v>
      </c>
      <c r="G89" s="81" t="s">
        <v>1303</v>
      </c>
      <c r="H89" s="96"/>
    </row>
    <row r="90" spans="1:8" ht="151.5" customHeight="1" x14ac:dyDescent="0.35">
      <c r="A90" s="67" t="s">
        <v>397</v>
      </c>
      <c r="B90" s="157">
        <v>45974</v>
      </c>
      <c r="C90" s="47" t="s">
        <v>44</v>
      </c>
      <c r="D90" s="235" t="s">
        <v>1304</v>
      </c>
      <c r="E90" s="189" t="s">
        <v>1305</v>
      </c>
      <c r="F90" s="213" t="s">
        <v>46</v>
      </c>
      <c r="G90" s="81" t="s">
        <v>1306</v>
      </c>
      <c r="H90" s="96"/>
    </row>
    <row r="91" spans="1:8" ht="80.25" customHeight="1" x14ac:dyDescent="0.35">
      <c r="A91" s="67" t="s">
        <v>397</v>
      </c>
      <c r="B91" s="157">
        <v>45974</v>
      </c>
      <c r="C91" s="47" t="s">
        <v>44</v>
      </c>
      <c r="D91" s="128" t="s">
        <v>1307</v>
      </c>
      <c r="E91" s="36" t="s">
        <v>1308</v>
      </c>
      <c r="F91" s="43" t="s">
        <v>153</v>
      </c>
      <c r="G91" s="49" t="s">
        <v>1309</v>
      </c>
      <c r="H91" s="96"/>
    </row>
    <row r="92" spans="1:8" ht="59.65" customHeight="1" x14ac:dyDescent="0.35">
      <c r="A92" s="67" t="s">
        <v>397</v>
      </c>
      <c r="B92" s="157">
        <v>46085</v>
      </c>
      <c r="C92" s="47" t="s">
        <v>1310</v>
      </c>
      <c r="D92" s="128" t="s">
        <v>1311</v>
      </c>
      <c r="E92" s="189" t="s">
        <v>1312</v>
      </c>
      <c r="F92" s="43" t="s">
        <v>153</v>
      </c>
      <c r="G92" s="49" t="s">
        <v>23</v>
      </c>
      <c r="H92" s="96"/>
    </row>
    <row r="93" spans="1:8" ht="59.65" customHeight="1" x14ac:dyDescent="0.35">
      <c r="A93" s="67" t="s">
        <v>397</v>
      </c>
      <c r="B93" s="259">
        <v>46085</v>
      </c>
      <c r="C93" s="47" t="s">
        <v>1310</v>
      </c>
      <c r="D93" s="260" t="s">
        <v>1313</v>
      </c>
      <c r="E93" s="156" t="s">
        <v>1314</v>
      </c>
      <c r="F93" s="43" t="s">
        <v>153</v>
      </c>
      <c r="G93" s="49" t="s">
        <v>23</v>
      </c>
      <c r="H93" s="96"/>
    </row>
    <row r="94" spans="1:8" ht="59.65" customHeight="1" x14ac:dyDescent="0.35">
      <c r="A94" s="67" t="s">
        <v>397</v>
      </c>
      <c r="B94" s="259">
        <v>46106</v>
      </c>
      <c r="C94" s="47" t="s">
        <v>1315</v>
      </c>
      <c r="D94" s="98" t="s">
        <v>1819</v>
      </c>
      <c r="E94" s="189" t="s">
        <v>1316</v>
      </c>
      <c r="F94" s="43" t="s">
        <v>153</v>
      </c>
      <c r="G94" s="49" t="s">
        <v>23</v>
      </c>
      <c r="H94" s="96"/>
    </row>
    <row r="95" spans="1:8" ht="59.65" customHeight="1" x14ac:dyDescent="0.35">
      <c r="A95" s="67" t="s">
        <v>397</v>
      </c>
      <c r="B95" s="157">
        <v>46092</v>
      </c>
      <c r="C95" s="47" t="s">
        <v>1315</v>
      </c>
      <c r="D95" s="265" t="s">
        <v>1317</v>
      </c>
      <c r="E95" s="189" t="s">
        <v>1318</v>
      </c>
      <c r="F95" s="43" t="s">
        <v>153</v>
      </c>
      <c r="G95" s="49" t="s">
        <v>23</v>
      </c>
      <c r="H95" s="96"/>
    </row>
    <row r="96" spans="1:8" ht="59.65" customHeight="1" x14ac:dyDescent="0.35">
      <c r="A96" s="59" t="s">
        <v>23</v>
      </c>
      <c r="B96" s="250" t="s">
        <v>23</v>
      </c>
      <c r="C96" s="201" t="s">
        <v>44</v>
      </c>
      <c r="D96" s="128" t="s">
        <v>1319</v>
      </c>
      <c r="E96" s="36" t="s">
        <v>1320</v>
      </c>
      <c r="F96" s="43" t="s">
        <v>508</v>
      </c>
      <c r="G96" s="49" t="s">
        <v>1321</v>
      </c>
      <c r="H96" s="96"/>
    </row>
    <row r="97" spans="1:8" ht="59.65" customHeight="1" x14ac:dyDescent="0.35">
      <c r="A97" s="67" t="s">
        <v>23</v>
      </c>
      <c r="B97" s="67" t="s">
        <v>23</v>
      </c>
      <c r="C97" s="67" t="s">
        <v>23</v>
      </c>
      <c r="D97" s="128" t="s">
        <v>1322</v>
      </c>
      <c r="E97" s="36" t="s">
        <v>1323</v>
      </c>
      <c r="F97" s="43" t="s">
        <v>46</v>
      </c>
      <c r="G97" s="49" t="s">
        <v>23</v>
      </c>
      <c r="H97" s="96"/>
    </row>
    <row r="98" spans="1:8" ht="59.65" customHeight="1" x14ac:dyDescent="0.35">
      <c r="A98" s="67" t="s">
        <v>23</v>
      </c>
      <c r="B98" s="67" t="s">
        <v>23</v>
      </c>
      <c r="C98" s="67" t="s">
        <v>23</v>
      </c>
      <c r="D98" s="175" t="s">
        <v>1324</v>
      </c>
      <c r="E98" s="190" t="s">
        <v>1325</v>
      </c>
      <c r="F98" s="43" t="s">
        <v>153</v>
      </c>
      <c r="G98" s="49" t="s">
        <v>23</v>
      </c>
      <c r="H98" s="96"/>
    </row>
    <row r="99" spans="1:8" ht="59.65" customHeight="1" x14ac:dyDescent="0.35">
      <c r="A99" s="67" t="s">
        <v>23</v>
      </c>
      <c r="B99" s="67" t="s">
        <v>23</v>
      </c>
      <c r="C99" s="240" t="s">
        <v>23</v>
      </c>
      <c r="D99" s="128" t="s">
        <v>1326</v>
      </c>
      <c r="E99" s="223" t="s">
        <v>1327</v>
      </c>
      <c r="F99" s="43" t="s">
        <v>1027</v>
      </c>
      <c r="G99" s="81" t="s">
        <v>23</v>
      </c>
      <c r="H99" s="96"/>
    </row>
    <row r="100" spans="1:8" ht="59.65" customHeight="1" x14ac:dyDescent="0.35">
      <c r="A100" s="67" t="s">
        <v>761</v>
      </c>
      <c r="B100" s="67" t="s">
        <v>23</v>
      </c>
      <c r="C100" s="240" t="s">
        <v>23</v>
      </c>
      <c r="D100" s="128" t="s">
        <v>1328</v>
      </c>
      <c r="E100" s="241" t="s">
        <v>1329</v>
      </c>
      <c r="F100" s="43" t="s">
        <v>153</v>
      </c>
      <c r="G100" s="81" t="s">
        <v>761</v>
      </c>
      <c r="H100" s="96"/>
    </row>
  </sheetData>
  <sheetProtection autoFilter="0"/>
  <autoFilter ref="A1:G100" xr:uid="{B1D661C6-741B-4B1A-8271-9882A1E244AF}"/>
  <sortState xmlns:xlrd2="http://schemas.microsoft.com/office/spreadsheetml/2017/richdata2" ref="A2:H99">
    <sortCondition ref="B2:B99"/>
  </sortState>
  <phoneticPr fontId="3" type="noConversion"/>
  <hyperlinks>
    <hyperlink ref="E2" r:id="rId1" xr:uid="{3E2C1B3F-CEEB-4688-B0B6-19D463611EA7}"/>
    <hyperlink ref="D2" r:id="rId2" xr:uid="{D580DCF5-2434-4A6A-987D-B706F13D0A67}"/>
    <hyperlink ref="E3" r:id="rId3" xr:uid="{2F2CBDA7-A8F3-4DD4-990C-2991EEEE084F}"/>
    <hyperlink ref="D3" r:id="rId4" xr:uid="{816AF94A-6B96-4B4B-96E0-1699CB84A2AF}"/>
    <hyperlink ref="E4" r:id="rId5" xr:uid="{77A32329-9E56-4314-B35D-181B8A770CFE}"/>
    <hyperlink ref="D4" r:id="rId6" xr:uid="{2AF2E055-B276-4AF3-968E-488B79412FB7}"/>
    <hyperlink ref="E5" r:id="rId7" xr:uid="{29C3FFFA-1C93-4927-A472-3985BD4E3351}"/>
    <hyperlink ref="D5" r:id="rId8" xr:uid="{A6496B27-D5F6-4EEF-A517-F6EA4C65B1E8}"/>
    <hyperlink ref="E6" r:id="rId9" xr:uid="{38B2585D-17D8-4035-B37C-7F7A99FDF6E9}"/>
    <hyperlink ref="D6" r:id="rId10" xr:uid="{46086769-1A0F-4ED1-9BF2-FEC2B1C4B9DB}"/>
    <hyperlink ref="E7" r:id="rId11" xr:uid="{A0811143-BA03-4D54-A87D-37F7BE622601}"/>
    <hyperlink ref="D7" r:id="rId12" xr:uid="{6544C279-000A-421E-80E7-A62C5DA683D2}"/>
    <hyperlink ref="E8" r:id="rId13" xr:uid="{D2B9EB60-BA59-4232-A215-3FF8964046C9}"/>
    <hyperlink ref="D8" r:id="rId14" xr:uid="{8F97C2D5-FABE-4A76-8DE1-4D94F7FD0312}"/>
    <hyperlink ref="E9" r:id="rId15" xr:uid="{E4E227B3-C44F-4FB5-B639-2F49AC36F901}"/>
    <hyperlink ref="D9" r:id="rId16" xr:uid="{6D8E0FB8-1C07-4279-BF85-09CB6BEE70A7}"/>
    <hyperlink ref="E10" r:id="rId17" xr:uid="{0A269649-27F1-46B5-9ACA-780F1327B008}"/>
    <hyperlink ref="D10" r:id="rId18" xr:uid="{1AAD16FE-2C74-4C54-8CBE-56879D20742D}"/>
    <hyperlink ref="E11" r:id="rId19" xr:uid="{1DE5A915-1E45-45A8-A7FC-5767E8CCC6C8}"/>
    <hyperlink ref="D11" r:id="rId20" xr:uid="{BAA21115-3AC4-4915-BF21-6A0E1EEE5CAF}"/>
    <hyperlink ref="E12" r:id="rId21" xr:uid="{AC7D44A2-6A70-4CD2-9DF8-D6114B30765F}"/>
    <hyperlink ref="D12" r:id="rId22" xr:uid="{7F468CF3-E174-40BA-9FC8-83B4F67C96D1}"/>
    <hyperlink ref="E13" r:id="rId23" xr:uid="{68E68589-CDF2-461F-978C-F2CCE13130DA}"/>
    <hyperlink ref="D13" r:id="rId24" xr:uid="{2BA755B2-A9E0-4C80-B57E-0635F637105F}"/>
    <hyperlink ref="E14" r:id="rId25" xr:uid="{3FF37755-ED1A-4794-A499-AF6F4330D168}"/>
    <hyperlink ref="D14" r:id="rId26" xr:uid="{3288DF47-87ED-4AE2-AC61-70064111A740}"/>
    <hyperlink ref="E15" r:id="rId27" xr:uid="{02E8C8C7-BB12-4D38-8CD7-91A9D22734E1}"/>
    <hyperlink ref="D15" r:id="rId28" xr:uid="{315D87AF-B848-4927-957A-D6E5AFECEB36}"/>
    <hyperlink ref="E16" r:id="rId29" xr:uid="{ABC3CB6A-50FE-4346-AFF7-91B43ED5929F}"/>
    <hyperlink ref="D16" r:id="rId30" xr:uid="{BFA5F641-4860-49E4-9CBF-DADDAE5A2A5A}"/>
    <hyperlink ref="E17" r:id="rId31" xr:uid="{8C50AD05-D54C-4CB2-B00B-4417279109A8}"/>
    <hyperlink ref="D17" r:id="rId32" xr:uid="{EB0D37C5-4C16-4CCD-B359-3ADA21999095}"/>
    <hyperlink ref="E18" r:id="rId33" xr:uid="{4075C611-17EC-418F-AE3C-3E9E0769F7E5}"/>
    <hyperlink ref="D18" r:id="rId34" xr:uid="{3C87FD91-A8D1-4DD4-BC81-6F6E12E0E5C2}"/>
    <hyperlink ref="E19" r:id="rId35" xr:uid="{D4BD869E-C40B-464B-8894-AEE8BCFFAE77}"/>
    <hyperlink ref="D19" r:id="rId36" xr:uid="{A8A848D9-F7F3-4F61-AE7B-AAEB566ACE8A}"/>
    <hyperlink ref="E20" r:id="rId37" xr:uid="{28395760-10C0-4827-B415-EBAE624153C1}"/>
    <hyperlink ref="D20" r:id="rId38" xr:uid="{4D18BD2A-B571-4C71-BDF3-6944924A5689}"/>
    <hyperlink ref="E21" r:id="rId39" xr:uid="{4854FE77-AF70-48DB-9F9B-BD983A1E5AB2}"/>
    <hyperlink ref="D21" r:id="rId40" xr:uid="{23DA9977-C726-4EB3-A6D6-C2D5DBF7E26D}"/>
    <hyperlink ref="E22" r:id="rId41" xr:uid="{32A120E1-1B64-4598-B4E3-3C4B1C8DDDA1}"/>
    <hyperlink ref="D22" r:id="rId42" xr:uid="{30BF4DDD-522A-4B4E-82A1-470BE5F1874E}"/>
    <hyperlink ref="E23" r:id="rId43" xr:uid="{CA628938-95EC-4CB8-8FC2-2F4EA55403DA}"/>
    <hyperlink ref="D23" r:id="rId44" xr:uid="{0AC5DB8A-A04D-4D47-8DEF-30CA9BB08E5E}"/>
    <hyperlink ref="E24" r:id="rId45" xr:uid="{A22EF36C-3017-4D0B-90CF-6EBFA7AACA56}"/>
    <hyperlink ref="D24" r:id="rId46" xr:uid="{13809302-716C-479C-B4A0-914ABBE55B9E}"/>
    <hyperlink ref="E25" r:id="rId47" xr:uid="{D14D72A7-9CD2-4A21-931B-4C62A65A4803}"/>
    <hyperlink ref="D25" r:id="rId48" xr:uid="{C9E93BF8-29D5-4487-A1A7-49C18CA9B63D}"/>
    <hyperlink ref="E26" r:id="rId49" xr:uid="{006BDBBE-11A5-418B-AF5E-B6A082E1ADDB}"/>
    <hyperlink ref="D26" r:id="rId50" xr:uid="{E7579FFF-CB5C-4B5E-87AF-F10949F0C61E}"/>
    <hyperlink ref="E27" r:id="rId51" xr:uid="{43F71D38-084F-4BFE-BB43-73B3240A5977}"/>
    <hyperlink ref="D27" r:id="rId52" xr:uid="{422A48FF-F5A7-40B1-8726-6E08C1546FB3}"/>
    <hyperlink ref="E28" r:id="rId53" xr:uid="{35F13626-51F8-4C8A-9884-3955D091491D}"/>
    <hyperlink ref="D28" r:id="rId54" xr:uid="{76CBF72A-792F-419D-9722-ED462EE40586}"/>
    <hyperlink ref="E29" r:id="rId55" xr:uid="{E2A21DC9-1855-432B-81D3-CF3372F2C071}"/>
    <hyperlink ref="D29" r:id="rId56" xr:uid="{67A7016C-FEB4-40E2-8D92-5E6F8852017F}"/>
    <hyperlink ref="E30" r:id="rId57" xr:uid="{833AAB79-3EB5-476E-8B0E-EB45C56004F1}"/>
    <hyperlink ref="D30" r:id="rId58" xr:uid="{0BDF740D-B5D5-4DA5-86D5-D7458A223134}"/>
    <hyperlink ref="E31" r:id="rId59" xr:uid="{C96C6733-A7F4-40AF-A820-367E83C52525}"/>
    <hyperlink ref="D31" r:id="rId60" xr:uid="{1ECBBC91-11C2-47BD-91EC-2D72775C65D7}"/>
    <hyperlink ref="E32" r:id="rId61" xr:uid="{A73B9371-E1DE-4B6A-B955-C14565DFEA38}"/>
    <hyperlink ref="D32" r:id="rId62" xr:uid="{D9B3CE79-CDE4-4174-B9EB-95865AAC4A73}"/>
    <hyperlink ref="E33" r:id="rId63" xr:uid="{6F859307-2CD6-4021-B4EB-AABED27388ED}"/>
    <hyperlink ref="D33" r:id="rId64" xr:uid="{0BC5C753-252A-4AA2-B97E-D18DCBDB1F6C}"/>
    <hyperlink ref="E34" r:id="rId65" xr:uid="{C308AB91-ADA6-48D7-82BD-9F275769E391}"/>
    <hyperlink ref="D34" r:id="rId66" xr:uid="{075615C3-6CF1-42F1-AB91-1074BFDC8230}"/>
    <hyperlink ref="E35" r:id="rId67" xr:uid="{03BCBE08-7977-4D09-BA3B-09F48FA93C3A}"/>
    <hyperlink ref="D35" r:id="rId68" xr:uid="{F428671A-2D1B-4DED-9B5C-38769882BFC7}"/>
    <hyperlink ref="E36" r:id="rId69" xr:uid="{DB2D2384-2408-4914-B2E3-2032C24BC9DB}"/>
    <hyperlink ref="D36" r:id="rId70" xr:uid="{2E94214D-802F-40C3-B374-10DD1A8A47BF}"/>
    <hyperlink ref="E37" r:id="rId71" xr:uid="{56EBA61B-B1B0-4BE8-8503-2DEEEA552771}"/>
    <hyperlink ref="D37" r:id="rId72" xr:uid="{6105FA51-18B0-4A84-8243-58CE802DCB61}"/>
    <hyperlink ref="E38" r:id="rId73" xr:uid="{2ED495C6-D387-49A2-BF2A-78FE17EFBF59}"/>
    <hyperlink ref="D38" r:id="rId74" xr:uid="{9D6C47B9-8436-4F69-8C8B-1BD4FD78C1F5}"/>
    <hyperlink ref="E39" r:id="rId75" xr:uid="{957DA53F-2E7D-4904-A49E-E6895585A915}"/>
    <hyperlink ref="D39" r:id="rId76" xr:uid="{68BE72B1-CA47-4B1F-9E02-D0E56A3583F5}"/>
    <hyperlink ref="E40" r:id="rId77" xr:uid="{CBF5981C-9950-4B66-B762-1E68B3407267}"/>
    <hyperlink ref="D40" r:id="rId78" xr:uid="{C7D4492C-D233-46F1-9DF3-89835F788822}"/>
    <hyperlink ref="E41" r:id="rId79" xr:uid="{B82A55A0-6E35-4200-9EA1-F8669002D3E2}"/>
    <hyperlink ref="D41" r:id="rId80" xr:uid="{57EA6700-7B90-407E-A8FE-8DB80C71A2DF}"/>
    <hyperlink ref="E42" r:id="rId81" xr:uid="{01BCE4BC-506A-4AF3-B1A4-C8579AFE889B}"/>
    <hyperlink ref="D42" r:id="rId82" xr:uid="{1FC3A8D2-B24A-4178-AFAB-A2414312588E}"/>
    <hyperlink ref="E43" r:id="rId83" xr:uid="{A67CA856-308A-49C4-86E1-63A40469D405}"/>
    <hyperlink ref="D43" r:id="rId84" xr:uid="{203FB5C0-4A76-4E0E-810D-AB820F439704}"/>
    <hyperlink ref="E44" r:id="rId85" display="Intraoperative electron beam radiotherapy for locally advanced and locally recurrent colorectal cancer" xr:uid="{03CA0308-05D0-4B00-8C4F-88F824CA7D78}"/>
    <hyperlink ref="E45" r:id="rId86" xr:uid="{D575CF0C-1385-4052-AFF3-812BF0ABB38F}"/>
    <hyperlink ref="D44" r:id="rId87" xr:uid="{12AFD7AB-C294-4A13-8DEC-6BFD770F98FD}"/>
    <hyperlink ref="D45" r:id="rId88" xr:uid="{898A2835-4285-4066-9A71-F85829726E7D}"/>
    <hyperlink ref="D47" r:id="rId89" xr:uid="{6BBF615C-793E-428C-ADFA-AD5211AB0D16}"/>
    <hyperlink ref="E47" r:id="rId90" xr:uid="{84217501-CF7F-4C43-8DF9-B11ED0C7395A}"/>
    <hyperlink ref="E46" r:id="rId91" xr:uid="{DA5209A9-2751-45C8-9C5F-6BCB3D94FD73}"/>
    <hyperlink ref="D46" r:id="rId92" xr:uid="{459748AD-945A-49AF-B0B4-759A3378B853}"/>
    <hyperlink ref="E61" r:id="rId93" xr:uid="{1DEBAE28-BA48-4724-8D09-42B9628CBF6D}"/>
    <hyperlink ref="D61" r:id="rId94" display="IPG10212" xr:uid="{8F8C79B2-E5AE-429F-8C82-CDD90478E1DF}"/>
    <hyperlink ref="E48" r:id="rId95" xr:uid="{1F515715-6D42-429D-B840-83B97B143CAD}"/>
    <hyperlink ref="D48" r:id="rId96" xr:uid="{75FE50BF-3CC6-4BA5-B4AB-5D613DAC5BD6}"/>
    <hyperlink ref="D49" r:id="rId97" xr:uid="{D27E9830-65E1-4966-8C7F-27C1EE72E8B7}"/>
    <hyperlink ref="E49" r:id="rId98" xr:uid="{7BAE23B1-9B3E-4AA0-9A91-602B53966B36}"/>
    <hyperlink ref="D53" r:id="rId99" display="IPG10239" xr:uid="{6515D3DF-165E-4D7B-B467-3951B1A062A4}"/>
    <hyperlink ref="E53" r:id="rId100" xr:uid="{5F3D83D8-1F8A-49F4-A507-578AE8C9FBBC}"/>
    <hyperlink ref="D54" r:id="rId101" display="IPG10240" xr:uid="{4B25B82D-AA09-4142-816A-F49D012C389C}"/>
    <hyperlink ref="E54" r:id="rId102" display="Vaginal natural orifice transluminal endoscopic surgery for hysterectomy and adnexal surgery" xr:uid="{7A6121F6-74B8-42E1-9CD0-54A5F118190C}"/>
    <hyperlink ref="D58" r:id="rId103" display="IPG10243" xr:uid="{414C2CEB-31A3-445A-AB70-8EB239972BAC}"/>
    <hyperlink ref="E58" r:id="rId104" display="Percutaneous thrombectomy for massive pulmonary embolus" xr:uid="{09A5DCA2-F1EE-4976-B37B-76D82EB7B1B1}"/>
    <hyperlink ref="E52" r:id="rId105" display="Removal, preservation and reimplantation of ovarian tissue to restore fertility after gonadotoxic treatment" xr:uid="{B7BD3A28-FF0B-4CC7-B9EA-0D40A5E49533}"/>
    <hyperlink ref="D52" r:id="rId106" display="IPG10241" xr:uid="{7870F265-4EF8-434A-A5EF-79EDD8C9F06C}"/>
    <hyperlink ref="D50" r:id="rId107" display="IPG10249" xr:uid="{DDF6E986-A78C-4688-849B-008A88BC512A}"/>
    <hyperlink ref="E50" r:id="rId108" display="Transurethral water jet ablation for lower urinary tract symptoms caused by benign prostatic hyperplasia" xr:uid="{BECEE020-C2E9-455D-A1F2-EEE85865FAB9}"/>
    <hyperlink ref="D51" r:id="rId109" display="IPG10251" xr:uid="{DC92421A-F476-4C3D-A23A-F1E88C5DEF45}"/>
    <hyperlink ref="E51" r:id="rId110" xr:uid="{2E39224B-97C1-44C8-A9EC-006F13E7F6E6}"/>
    <hyperlink ref="E57" r:id="rId111" xr:uid="{6BD0165E-D051-420E-A099-6CD15CF207C1}"/>
    <hyperlink ref="D57" r:id="rId112" xr:uid="{A528C22D-C715-4C6A-8E7F-42993DA9F3AA}"/>
    <hyperlink ref="E55" r:id="rId113" xr:uid="{9BCAD483-7489-4C1D-8760-18FCDC27501D}"/>
    <hyperlink ref="D55" r:id="rId114" display="IPG10264" xr:uid="{15696679-54C6-443C-B4F1-0865CA82B425}"/>
    <hyperlink ref="D65" r:id="rId115" display="IPG10263" xr:uid="{E4B2E921-34B6-4A50-914A-D434851DFB35}"/>
    <hyperlink ref="D67" r:id="rId116" display="IPG10298" xr:uid="{D7AD2809-2A9A-4B9D-AE4E-5CF58F712A74}"/>
    <hyperlink ref="E67" r:id="rId117" xr:uid="{3FE26CE6-E625-453F-98FB-6D3D5DAEB2C7}"/>
    <hyperlink ref="D56" r:id="rId118" display="IPG10259" xr:uid="{F73086BC-E8F8-454A-972B-E58F02818051}"/>
    <hyperlink ref="E56" r:id="rId119" xr:uid="{9F53A776-6809-47CE-8FFF-BC79184DC201}"/>
    <hyperlink ref="E63" r:id="rId120" xr:uid="{0776C29E-B830-404D-A69A-C32AE1BE964C}"/>
    <hyperlink ref="E60" r:id="rId121" xr:uid="{B82B0969-EFFE-4024-9FD6-F1D913751379}"/>
    <hyperlink ref="D60" r:id="rId122" xr:uid="{54809C4E-55F8-4D61-8EBF-65C7EA49C757}"/>
    <hyperlink ref="D64" r:id="rId123" xr:uid="{9D103251-6BC8-409B-8DA8-1AAC36F1CE3C}"/>
    <hyperlink ref="D66" r:id="rId124" display="IPG10336" xr:uid="{08B36B13-4719-403D-B6B7-1C61B64B03FE}"/>
    <hyperlink ref="E66" r:id="rId125" display="Selective internal radiation therapy (SIRT) for neuroendocrine tumours metastatic to the liver" xr:uid="{C0508B29-9E9B-492F-9AB0-9C7DFC37CCD3}"/>
    <hyperlink ref="D69" r:id="rId126" display="IPG10339" xr:uid="{89DCF12D-E112-49B6-B85E-39047DFA7FB1}"/>
    <hyperlink ref="D68" r:id="rId127" display="IPG10284" xr:uid="{37230E4D-56A1-49D4-8028-0093201BA5A9}"/>
    <hyperlink ref="E68" r:id="rId128" xr:uid="{AF70B342-A87A-44D8-9EF5-479A114D2702}"/>
    <hyperlink ref="D71" r:id="rId129" display="IPG10344" xr:uid="{99153EEB-12FE-415B-A87F-3BCB9CB5F337}"/>
    <hyperlink ref="E71" r:id="rId130" xr:uid="{9F2FBD04-C22A-4DAF-A216-0EADC5B3E5D6}"/>
    <hyperlink ref="D70" r:id="rId131" display="IPG10317" xr:uid="{0E88AFAA-B723-4D9B-BAF3-406A27A7023D}"/>
    <hyperlink ref="E70" r:id="rId132" xr:uid="{CB589644-90C8-4945-9D17-F3F4F32BEEDC}"/>
    <hyperlink ref="D81" r:id="rId133" display="IPG10299" xr:uid="{9DBF7F6B-38A9-489A-A21A-F322DF8932FB}"/>
    <hyperlink ref="E81" r:id="rId134" xr:uid="{49D823E2-21E7-4354-9222-40C0F4111CB1}"/>
    <hyperlink ref="E78" r:id="rId135" display="Transperineal laser ablation (TPLA) for treating lower urinary tract symptoms of benign prostatic hyperplasia using a ultra-micro invasive approach" xr:uid="{8D1C0659-CE59-4A0D-B6A0-9C662DFFC438}"/>
    <hyperlink ref="D78" r:id="rId136" xr:uid="{EE052488-BD02-4C8C-A846-2BEBF4B593A6}"/>
    <hyperlink ref="D72" r:id="rId137" display="IPG790" xr:uid="{93118B0E-296B-4EDF-AACA-1B014FF2D010}"/>
    <hyperlink ref="E72" r:id="rId138" xr:uid="{53876B33-3DA8-4000-BE90-5661C458D044}"/>
    <hyperlink ref="D73" r:id="rId139" xr:uid="{4D571A54-3086-4611-B545-B8AFF464043D}"/>
    <hyperlink ref="E73" r:id="rId140" xr:uid="{F0191D5A-E24B-4E89-B923-C914C0B5E1AA}"/>
    <hyperlink ref="D75" r:id="rId141" display="IPG10351" xr:uid="{A519F84A-1327-4084-890F-1F2A9AE1F503}"/>
    <hyperlink ref="E75" r:id="rId142" xr:uid="{04EB97DF-6EB6-4E18-B94F-5DF6F21B74D3}"/>
    <hyperlink ref="D76" r:id="rId143" display="IPG10375" xr:uid="{AC6EB468-9DD3-40A5-8EF3-6FA6700E5729}"/>
    <hyperlink ref="E83" r:id="rId144" xr:uid="{AE1660A2-574D-4790-B33F-904A270BDBD3}"/>
    <hyperlink ref="D83" r:id="rId145" display="IPG10345" xr:uid="{AB2EC408-9F17-4B17-BF96-277A7978886D}"/>
    <hyperlink ref="E86" r:id="rId146" xr:uid="{15641285-AF34-4B48-871C-4F7D3C5F9CC8}"/>
    <hyperlink ref="D86" r:id="rId147" display="IPG10267" xr:uid="{EE259AC7-FC69-4CCC-9826-5BEC6939D57E}"/>
    <hyperlink ref="E76" r:id="rId148" display="Unilateral MRI-guided focused ultrasound thalamotomy for moderate-to-severe tremor in Parkinson’s disease" xr:uid="{8B8973C6-E9D2-464F-9750-513D5797F5B4}"/>
    <hyperlink ref="E96" r:id="rId149" xr:uid="{037F85C4-A2C4-40CC-AF2A-BB3056006CC7}"/>
    <hyperlink ref="D96" r:id="rId150" xr:uid="{75435C6E-D86D-415E-976B-EF237CFB9CEA}"/>
    <hyperlink ref="E79" r:id="rId151" xr:uid="{1E61BC14-FDC2-48AB-9231-64C006DDF1A2}"/>
    <hyperlink ref="D79" r:id="rId152" display="IPG10362" xr:uid="{121114A0-5C84-46EF-9E49-19E4A754237E}"/>
    <hyperlink ref="D80" r:id="rId153" display="IPG10391" xr:uid="{049A0FA8-3FE5-4D59-82F4-3EC14FCF9FD2}"/>
    <hyperlink ref="E80" r:id="rId154" xr:uid="{F87E5FF9-0207-42E0-9B4A-2CE5744421BC}"/>
    <hyperlink ref="E62" r:id="rId155" xr:uid="{18294CFE-D047-4F3A-A111-4D672D43572B}"/>
    <hyperlink ref="D62" r:id="rId156" xr:uid="{DF43664E-5082-41EC-9D0D-8CD415B2EC1E}"/>
    <hyperlink ref="D63" r:id="rId157" xr:uid="{982119A2-D3C6-491E-B845-9B1D5FF6BDA3}"/>
    <hyperlink ref="E84" r:id="rId158" xr:uid="{7025DD7F-BEEB-42EE-82FB-1CC76017AD40}"/>
    <hyperlink ref="D84" r:id="rId159" display="IPG10267" xr:uid="{F7F3947B-2772-4BB9-8ECC-83287875D09E}"/>
    <hyperlink ref="E64" r:id="rId160" xr:uid="{5E0F794D-937D-42DC-9037-E2D81F54DD36}"/>
    <hyperlink ref="E65" r:id="rId161" xr:uid="{FA5DC008-4303-4A07-82B4-7CE70C54D4BE}"/>
    <hyperlink ref="E59" r:id="rId162" xr:uid="{B723688E-2C7A-4AA8-B711-245B0FE50276}"/>
    <hyperlink ref="D77" r:id="rId163" display="IPG10402" xr:uid="{CAD79289-4BA7-4DB4-9623-C2ECCAE7CB52}"/>
    <hyperlink ref="E77" r:id="rId164" xr:uid="{5ED95012-7B9F-4FFC-853B-DD03164D260E}"/>
    <hyperlink ref="E69" r:id="rId165" xr:uid="{914C2C13-384E-4664-97BE-E5DBB46B2F87}"/>
    <hyperlink ref="E85" r:id="rId166" xr:uid="{44A358EF-4B9C-492C-8592-586E6323D388}"/>
    <hyperlink ref="D82" r:id="rId167" xr:uid="{48CCE26F-D4CC-4E6C-ADA0-F2D4C1D79B64}"/>
    <hyperlink ref="D98" r:id="rId168" xr:uid="{959E6D30-10F5-4265-A080-C8D832064106}"/>
    <hyperlink ref="E98" r:id="rId169" display="https://www.nice.org.uk/guidance/indevelopment/gid-ip1180" xr:uid="{7E00F4F6-ACB0-4EF0-9CE0-BBEF06794882}"/>
    <hyperlink ref="D85" r:id="rId170" xr:uid="{D864C405-9884-408A-A878-B16850EE399D}"/>
    <hyperlink ref="E99" r:id="rId171" xr:uid="{855DBE4F-DFD0-4511-8E38-9D9288FC75B8}"/>
    <hyperlink ref="D99" r:id="rId172" xr:uid="{4659944F-733C-4F45-8248-56BA6658A3E2}"/>
    <hyperlink ref="E92" r:id="rId173" xr:uid="{433BFB09-31A7-429E-9905-C57D35EF07EB}"/>
    <hyperlink ref="D92" r:id="rId174" xr:uid="{1EC6EEB8-E0EA-433F-B5F4-A1491C93B9D3}"/>
    <hyperlink ref="E82" r:id="rId175" xr:uid="{A72151F0-F977-4144-9543-C6D8C2BF3927}"/>
    <hyperlink ref="D74" r:id="rId176" xr:uid="{2FFCFABE-D58A-4433-B564-44768D65037A}"/>
    <hyperlink ref="E74" r:id="rId177" xr:uid="{EA49024B-048D-4054-9688-96237BE93A90}"/>
    <hyperlink ref="D90" r:id="rId178" display="IPG1041" xr:uid="{4FF3247A-48C9-4875-BC51-F567BDA488B1}"/>
    <hyperlink ref="D87" r:id="rId179" xr:uid="{B0BCE6E2-D35C-4B5C-A959-24909A1F0756}"/>
    <hyperlink ref="E87" r:id="rId180" xr:uid="{84FB0B1A-2052-4B7E-9982-D82DC0CEAF67}"/>
    <hyperlink ref="E90" r:id="rId181" xr:uid="{5194EBD3-5F9A-46B4-B457-05B586810371}"/>
    <hyperlink ref="D91" r:id="rId182" xr:uid="{029FE163-947F-4120-AE79-58BA9E801BC0}"/>
    <hyperlink ref="E91" r:id="rId183" xr:uid="{FC7F689E-C429-4267-ADFA-50B642A8FB68}"/>
    <hyperlink ref="D97" r:id="rId184" xr:uid="{2BE89505-D222-4F06-98F4-4CCD3BE8B720}"/>
    <hyperlink ref="E97" r:id="rId185" xr:uid="{D4DD1009-2453-459D-A420-7596FAB7DCC1}"/>
    <hyperlink ref="D100" r:id="rId186" xr:uid="{C317D1EC-0D22-45E2-9914-72FC574FE602}"/>
    <hyperlink ref="E100" r:id="rId187" xr:uid="{9186B4FB-0DE1-4253-8623-6588842B8B47}"/>
    <hyperlink ref="D95" r:id="rId188" xr:uid="{B84948FC-2E68-4201-907A-3F9B9424A856}"/>
    <hyperlink ref="E94" r:id="rId189" xr:uid="{138356DC-832C-4B66-8843-2DA043A8525C}"/>
    <hyperlink ref="D94" r:id="rId190" display="IPG10401" xr:uid="{F5B95B7E-C26D-408B-9718-B9E32EA7F6AD}"/>
    <hyperlink ref="E93" r:id="rId191" xr:uid="{F1A4FCEA-37C6-406F-8D51-912F2E1F8C36}"/>
    <hyperlink ref="D93" r:id="rId192" xr:uid="{30AEBD0A-CCD1-4764-ADB0-746E7BEEB41D}"/>
    <hyperlink ref="E95" r:id="rId193" xr:uid="{84AEC1F2-06CD-4BB0-8BED-6326E6C71C7E}"/>
    <hyperlink ref="E88" r:id="rId194" xr:uid="{340F8F08-A565-4043-90A5-F1A7A59AE8AD}"/>
    <hyperlink ref="D88" r:id="rId195" display="IPG10411" xr:uid="{F19D1927-5B1B-489D-A148-68359E77D852}"/>
    <hyperlink ref="E89" r:id="rId196" xr:uid="{0109ACC7-39F5-4BD5-9C82-E1F8CF7C2D7F}"/>
    <hyperlink ref="D89" r:id="rId197" xr:uid="{9AFE83EE-9713-4961-9ADC-8EDC21654EAA}"/>
  </hyperlinks>
  <pageMargins left="0.7" right="0.7" top="0.75" bottom="0.75" header="0.3" footer="0.3"/>
  <pageSetup paperSize="9" orientation="portrait" r:id="rId19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1128-16D3-4A31-AE57-DE225D1794ED}">
  <dimension ref="A2:M288"/>
  <sheetViews>
    <sheetView topLeftCell="B1" zoomScale="90" zoomScaleNormal="90" workbookViewId="0">
      <selection activeCell="F7" sqref="F7"/>
    </sheetView>
  </sheetViews>
  <sheetFormatPr defaultRowHeight="14.5" x14ac:dyDescent="0.35"/>
  <cols>
    <col min="1" max="1" width="39.453125" customWidth="1"/>
    <col min="2" max="2" width="27.453125" style="20" customWidth="1"/>
    <col min="3" max="3" width="52" customWidth="1"/>
    <col min="4" max="4" width="57.54296875" customWidth="1"/>
    <col min="5" max="5" width="34.453125" customWidth="1"/>
    <col min="6" max="6" width="121.453125" bestFit="1" customWidth="1"/>
    <col min="7" max="7" width="39.453125" customWidth="1"/>
    <col min="8" max="8" width="35.453125" bestFit="1" customWidth="1"/>
    <col min="9" max="9" width="18.453125" customWidth="1"/>
    <col min="10" max="10" width="24.54296875" bestFit="1" customWidth="1"/>
    <col min="11" max="11" width="16.453125" bestFit="1" customWidth="1"/>
    <col min="12" max="12" width="13" customWidth="1"/>
  </cols>
  <sheetData>
    <row r="2" spans="1:13" x14ac:dyDescent="0.35">
      <c r="A2" s="20" t="s">
        <v>1330</v>
      </c>
    </row>
    <row r="4" spans="1:13" s="19" customFormat="1" ht="29.5" thickBot="1" x14ac:dyDescent="0.4">
      <c r="A4" s="27" t="s">
        <v>42</v>
      </c>
      <c r="B4" s="25" t="s">
        <v>1331</v>
      </c>
      <c r="C4" s="26" t="s">
        <v>31</v>
      </c>
      <c r="D4" s="26" t="s">
        <v>1332</v>
      </c>
      <c r="E4" s="26" t="s">
        <v>1333</v>
      </c>
      <c r="F4" s="26" t="s">
        <v>1334</v>
      </c>
      <c r="G4" s="27" t="s">
        <v>1335</v>
      </c>
      <c r="H4" s="27" t="s">
        <v>42</v>
      </c>
      <c r="I4" s="27" t="s">
        <v>1336</v>
      </c>
      <c r="J4" s="26" t="s">
        <v>1337</v>
      </c>
      <c r="K4" s="27" t="s">
        <v>1338</v>
      </c>
      <c r="L4" s="27" t="s">
        <v>26</v>
      </c>
      <c r="M4" s="26"/>
    </row>
    <row r="5" spans="1:13" ht="29" x14ac:dyDescent="0.35">
      <c r="A5" t="s">
        <v>1339</v>
      </c>
      <c r="B5" s="134" t="s">
        <v>1340</v>
      </c>
      <c r="C5" t="s">
        <v>297</v>
      </c>
      <c r="D5" t="s">
        <v>1341</v>
      </c>
      <c r="E5" t="s">
        <v>84</v>
      </c>
      <c r="F5" t="s">
        <v>64</v>
      </c>
      <c r="G5" t="s">
        <v>1342</v>
      </c>
      <c r="H5" s="28" t="s">
        <v>1343</v>
      </c>
      <c r="I5" s="29">
        <v>90</v>
      </c>
      <c r="J5" t="s">
        <v>259</v>
      </c>
      <c r="K5" t="s">
        <v>126</v>
      </c>
      <c r="L5" t="s">
        <v>137</v>
      </c>
    </row>
    <row r="6" spans="1:13" ht="29" x14ac:dyDescent="0.35">
      <c r="A6" t="s">
        <v>161</v>
      </c>
      <c r="B6" s="21" t="s">
        <v>46</v>
      </c>
      <c r="C6" t="s">
        <v>1344</v>
      </c>
      <c r="D6" t="s">
        <v>15</v>
      </c>
      <c r="E6" s="28" t="s">
        <v>1723</v>
      </c>
      <c r="F6" t="s">
        <v>1966</v>
      </c>
      <c r="G6" t="s">
        <v>1347</v>
      </c>
      <c r="H6" s="28" t="s">
        <v>1348</v>
      </c>
      <c r="I6" s="29">
        <v>30</v>
      </c>
      <c r="J6" t="s">
        <v>518</v>
      </c>
      <c r="K6" t="s">
        <v>65</v>
      </c>
      <c r="L6" t="s">
        <v>506</v>
      </c>
    </row>
    <row r="7" spans="1:13" ht="29" x14ac:dyDescent="0.35">
      <c r="A7" t="s">
        <v>1349</v>
      </c>
      <c r="B7" s="21" t="s">
        <v>153</v>
      </c>
      <c r="C7" t="s">
        <v>305</v>
      </c>
      <c r="D7" t="s">
        <v>16</v>
      </c>
      <c r="E7" s="28" t="s">
        <v>1851</v>
      </c>
      <c r="F7" t="s">
        <v>1346</v>
      </c>
      <c r="G7" t="s">
        <v>1350</v>
      </c>
      <c r="H7" s="28" t="s">
        <v>1351</v>
      </c>
      <c r="I7" t="s">
        <v>1352</v>
      </c>
      <c r="J7" t="s">
        <v>1353</v>
      </c>
      <c r="K7" t="s">
        <v>52</v>
      </c>
      <c r="L7" t="s">
        <v>43</v>
      </c>
    </row>
    <row r="8" spans="1:13" ht="52.5" customHeight="1" x14ac:dyDescent="0.35">
      <c r="A8" t="s">
        <v>1354</v>
      </c>
      <c r="B8" s="20" t="s">
        <v>110</v>
      </c>
      <c r="C8" t="s">
        <v>676</v>
      </c>
      <c r="D8" t="s">
        <v>1355</v>
      </c>
      <c r="E8" t="s">
        <v>1345</v>
      </c>
      <c r="F8" t="s">
        <v>885</v>
      </c>
      <c r="H8" s="28" t="s">
        <v>853</v>
      </c>
      <c r="I8" s="28" t="s">
        <v>1357</v>
      </c>
      <c r="J8" t="s">
        <v>731</v>
      </c>
      <c r="K8" t="s">
        <v>1358</v>
      </c>
    </row>
    <row r="9" spans="1:13" ht="29" x14ac:dyDescent="0.35">
      <c r="A9" t="s">
        <v>992</v>
      </c>
      <c r="B9" s="20" t="s">
        <v>1013</v>
      </c>
      <c r="C9" t="s">
        <v>380</v>
      </c>
      <c r="D9" t="s">
        <v>17</v>
      </c>
      <c r="E9" t="s">
        <v>889</v>
      </c>
      <c r="F9" t="s">
        <v>1356</v>
      </c>
      <c r="H9" s="28" t="s">
        <v>846</v>
      </c>
      <c r="I9" s="159">
        <v>180</v>
      </c>
      <c r="J9" s="28" t="s">
        <v>159</v>
      </c>
      <c r="K9" t="s">
        <v>75</v>
      </c>
    </row>
    <row r="10" spans="1:13" ht="43.5" x14ac:dyDescent="0.35">
      <c r="A10" t="s">
        <v>1360</v>
      </c>
      <c r="B10" s="22" t="s">
        <v>648</v>
      </c>
      <c r="C10" t="s">
        <v>509</v>
      </c>
      <c r="D10" t="s">
        <v>18</v>
      </c>
      <c r="E10" t="s">
        <v>165</v>
      </c>
      <c r="F10" t="s">
        <v>666</v>
      </c>
      <c r="H10" s="28" t="s">
        <v>868</v>
      </c>
      <c r="I10" s="29" t="s">
        <v>1362</v>
      </c>
      <c r="J10" t="s">
        <v>795</v>
      </c>
      <c r="K10" t="s">
        <v>1363</v>
      </c>
    </row>
    <row r="11" spans="1:13" ht="43.5" x14ac:dyDescent="0.35">
      <c r="A11" t="s">
        <v>1364</v>
      </c>
      <c r="B11" s="23" t="s">
        <v>247</v>
      </c>
      <c r="C11" t="s">
        <v>814</v>
      </c>
      <c r="D11" s="28" t="s">
        <v>995</v>
      </c>
      <c r="E11" t="s">
        <v>1359</v>
      </c>
      <c r="F11" t="s">
        <v>901</v>
      </c>
      <c r="G11" t="s">
        <v>899</v>
      </c>
      <c r="H11" s="28" t="s">
        <v>888</v>
      </c>
      <c r="I11" s="29" t="s">
        <v>1365</v>
      </c>
      <c r="J11" s="28" t="s">
        <v>548</v>
      </c>
    </row>
    <row r="12" spans="1:13" ht="43.5" x14ac:dyDescent="0.35">
      <c r="A12" t="s">
        <v>1366</v>
      </c>
      <c r="B12" s="24" t="s">
        <v>1367</v>
      </c>
      <c r="C12" t="s">
        <v>1368</v>
      </c>
      <c r="D12" t="s">
        <v>19</v>
      </c>
      <c r="E12" s="28" t="s">
        <v>1361</v>
      </c>
      <c r="F12" t="s">
        <v>85</v>
      </c>
      <c r="G12" t="s">
        <v>16</v>
      </c>
      <c r="H12" s="28" t="s">
        <v>1371</v>
      </c>
      <c r="I12" s="29" t="s">
        <v>50</v>
      </c>
      <c r="J12" t="s">
        <v>747</v>
      </c>
    </row>
    <row r="13" spans="1:13" x14ac:dyDescent="0.35">
      <c r="A13" t="s">
        <v>1372</v>
      </c>
      <c r="B13" s="21" t="s">
        <v>114</v>
      </c>
      <c r="C13" t="s">
        <v>744</v>
      </c>
      <c r="D13" t="s">
        <v>899</v>
      </c>
      <c r="E13" t="s">
        <v>943</v>
      </c>
      <c r="F13" t="s">
        <v>1370</v>
      </c>
      <c r="G13" t="s">
        <v>64</v>
      </c>
      <c r="H13" s="28" t="s">
        <v>161</v>
      </c>
      <c r="I13" s="29" t="s">
        <v>1374</v>
      </c>
      <c r="J13" t="s">
        <v>537</v>
      </c>
    </row>
    <row r="14" spans="1:13" ht="116" x14ac:dyDescent="0.35">
      <c r="A14" s="28" t="s">
        <v>1375</v>
      </c>
      <c r="B14" s="23" t="s">
        <v>508</v>
      </c>
      <c r="C14" t="s">
        <v>498</v>
      </c>
      <c r="D14" t="s">
        <v>1365</v>
      </c>
      <c r="E14" s="28" t="s">
        <v>1369</v>
      </c>
      <c r="F14" t="s">
        <v>774</v>
      </c>
      <c r="G14" t="s">
        <v>21</v>
      </c>
      <c r="H14" s="28" t="s">
        <v>967</v>
      </c>
      <c r="I14" s="29" t="s">
        <v>177</v>
      </c>
      <c r="J14" t="s">
        <v>1883</v>
      </c>
    </row>
    <row r="15" spans="1:13" ht="29" x14ac:dyDescent="0.35">
      <c r="B15" s="20" t="s">
        <v>521</v>
      </c>
      <c r="C15" t="s">
        <v>712</v>
      </c>
      <c r="D15" t="s">
        <v>20</v>
      </c>
      <c r="E15" t="s">
        <v>1373</v>
      </c>
      <c r="F15" t="s">
        <v>929</v>
      </c>
      <c r="G15" t="s">
        <v>1341</v>
      </c>
      <c r="H15" s="28" t="s">
        <v>963</v>
      </c>
      <c r="I15" s="29" t="s">
        <v>65</v>
      </c>
      <c r="J15" t="s">
        <v>1376</v>
      </c>
    </row>
    <row r="16" spans="1:13" ht="29" x14ac:dyDescent="0.35">
      <c r="B16" s="22" t="s">
        <v>209</v>
      </c>
      <c r="C16" t="s">
        <v>345</v>
      </c>
      <c r="D16" t="s">
        <v>64</v>
      </c>
      <c r="E16" t="s">
        <v>48</v>
      </c>
      <c r="F16" t="s">
        <v>870</v>
      </c>
      <c r="G16" t="s">
        <v>767</v>
      </c>
      <c r="H16" s="28" t="s">
        <v>1379</v>
      </c>
      <c r="I16" s="28" t="s">
        <v>22</v>
      </c>
      <c r="J16" t="s">
        <v>688</v>
      </c>
    </row>
    <row r="17" spans="2:10" ht="29" x14ac:dyDescent="0.35">
      <c r="B17" s="24" t="s">
        <v>204</v>
      </c>
      <c r="C17" t="s">
        <v>644</v>
      </c>
      <c r="D17" t="s">
        <v>21</v>
      </c>
      <c r="E17" t="s">
        <v>1377</v>
      </c>
      <c r="F17" t="s">
        <v>890</v>
      </c>
      <c r="G17" t="s">
        <v>761</v>
      </c>
      <c r="H17" s="28" t="s">
        <v>959</v>
      </c>
      <c r="I17" s="29" t="s">
        <v>499</v>
      </c>
      <c r="J17" t="s">
        <v>186</v>
      </c>
    </row>
    <row r="18" spans="2:10" ht="29" x14ac:dyDescent="0.35">
      <c r="B18" s="23" t="s">
        <v>171</v>
      </c>
      <c r="C18" t="s">
        <v>1380</v>
      </c>
      <c r="D18" t="s">
        <v>499</v>
      </c>
      <c r="E18" s="28" t="s">
        <v>1378</v>
      </c>
      <c r="F18" t="s">
        <v>1001</v>
      </c>
      <c r="G18" t="s">
        <v>1382</v>
      </c>
      <c r="H18" s="28" t="s">
        <v>1383</v>
      </c>
      <c r="I18" s="29" t="s">
        <v>511</v>
      </c>
      <c r="J18" t="s">
        <v>1917</v>
      </c>
    </row>
    <row r="19" spans="2:10" x14ac:dyDescent="0.35">
      <c r="B19" s="21" t="s">
        <v>140</v>
      </c>
      <c r="C19" t="s">
        <v>1928</v>
      </c>
      <c r="D19" t="s">
        <v>767</v>
      </c>
      <c r="E19" t="s">
        <v>64</v>
      </c>
      <c r="F19" t="s">
        <v>949</v>
      </c>
      <c r="G19" t="s">
        <v>1365</v>
      </c>
      <c r="H19" s="28" t="s">
        <v>1386</v>
      </c>
      <c r="I19" s="29" t="s">
        <v>761</v>
      </c>
      <c r="J19" t="s">
        <v>51</v>
      </c>
    </row>
    <row r="20" spans="2:10" x14ac:dyDescent="0.35">
      <c r="B20" s="24" t="s">
        <v>935</v>
      </c>
      <c r="C20" t="s">
        <v>578</v>
      </c>
      <c r="D20" t="s">
        <v>511</v>
      </c>
      <c r="E20" t="s">
        <v>1381</v>
      </c>
      <c r="F20" t="s">
        <v>1385</v>
      </c>
      <c r="G20" t="s">
        <v>19</v>
      </c>
      <c r="H20" s="28" t="s">
        <v>120</v>
      </c>
      <c r="I20" s="29" t="s">
        <v>23</v>
      </c>
      <c r="J20" t="s">
        <v>565</v>
      </c>
    </row>
    <row r="21" spans="2:10" x14ac:dyDescent="0.35">
      <c r="B21" s="21" t="s">
        <v>429</v>
      </c>
      <c r="C21" t="s">
        <v>1387</v>
      </c>
      <c r="D21" t="s">
        <v>761</v>
      </c>
      <c r="E21" t="s">
        <v>1384</v>
      </c>
      <c r="F21" t="s">
        <v>919</v>
      </c>
      <c r="G21" t="s">
        <v>20</v>
      </c>
      <c r="H21" s="28" t="s">
        <v>992</v>
      </c>
      <c r="I21" s="28"/>
      <c r="J21" t="s">
        <v>512</v>
      </c>
    </row>
    <row r="22" spans="2:10" ht="29" x14ac:dyDescent="0.35">
      <c r="B22" s="22" t="s">
        <v>83</v>
      </c>
      <c r="C22" t="s">
        <v>1388</v>
      </c>
      <c r="D22" t="s">
        <v>23</v>
      </c>
      <c r="E22" t="s">
        <v>23</v>
      </c>
      <c r="F22" s="28" t="s">
        <v>1389</v>
      </c>
      <c r="G22" t="s">
        <v>43</v>
      </c>
      <c r="H22" s="28" t="s">
        <v>1391</v>
      </c>
      <c r="J22" t="s">
        <v>507</v>
      </c>
    </row>
    <row r="23" spans="2:10" ht="29" x14ac:dyDescent="0.35">
      <c r="B23" s="20" t="s">
        <v>283</v>
      </c>
      <c r="C23" t="s">
        <v>150</v>
      </c>
      <c r="D23" t="s">
        <v>24</v>
      </c>
      <c r="E23" t="s">
        <v>411</v>
      </c>
      <c r="F23" t="s">
        <v>487</v>
      </c>
      <c r="G23" t="s">
        <v>23</v>
      </c>
      <c r="H23" s="28" t="s">
        <v>1019</v>
      </c>
      <c r="J23" t="s">
        <v>1390</v>
      </c>
    </row>
    <row r="24" spans="2:10" ht="29" x14ac:dyDescent="0.35">
      <c r="B24" s="24" t="s">
        <v>572</v>
      </c>
      <c r="C24" t="s">
        <v>660</v>
      </c>
      <c r="D24" t="s">
        <v>1394</v>
      </c>
      <c r="F24" t="s">
        <v>1393</v>
      </c>
      <c r="H24" s="28" t="s">
        <v>1396</v>
      </c>
      <c r="J24" t="s">
        <v>1392</v>
      </c>
    </row>
    <row r="25" spans="2:10" ht="29" x14ac:dyDescent="0.35">
      <c r="B25" s="22" t="s">
        <v>701</v>
      </c>
      <c r="C25" t="s">
        <v>634</v>
      </c>
      <c r="F25" t="s">
        <v>1395</v>
      </c>
      <c r="H25" s="28" t="s">
        <v>1397</v>
      </c>
      <c r="J25" t="s">
        <v>65</v>
      </c>
    </row>
    <row r="26" spans="2:10" x14ac:dyDescent="0.35">
      <c r="B26" s="22" t="s">
        <v>991</v>
      </c>
      <c r="C26" t="s">
        <v>164</v>
      </c>
      <c r="F26" t="s">
        <v>49</v>
      </c>
      <c r="H26" s="28" t="s">
        <v>1398</v>
      </c>
      <c r="J26" t="s">
        <v>21</v>
      </c>
    </row>
    <row r="27" spans="2:10" x14ac:dyDescent="0.35">
      <c r="B27" s="21" t="s">
        <v>189</v>
      </c>
      <c r="C27" t="s">
        <v>623</v>
      </c>
      <c r="F27" t="s">
        <v>91</v>
      </c>
      <c r="H27" s="28" t="s">
        <v>515</v>
      </c>
      <c r="J27" t="s">
        <v>79</v>
      </c>
    </row>
    <row r="28" spans="2:10" ht="29" x14ac:dyDescent="0.35">
      <c r="B28" s="21" t="s">
        <v>1401</v>
      </c>
      <c r="C28" t="s">
        <v>1399</v>
      </c>
      <c r="F28" t="s">
        <v>574</v>
      </c>
      <c r="H28" s="28" t="s">
        <v>1402</v>
      </c>
      <c r="J28" s="28" t="s">
        <v>98</v>
      </c>
    </row>
    <row r="29" spans="2:10" ht="29" x14ac:dyDescent="0.35">
      <c r="B29" s="21" t="s">
        <v>89</v>
      </c>
      <c r="C29" t="s">
        <v>595</v>
      </c>
      <c r="D29" t="s">
        <v>595</v>
      </c>
      <c r="F29" t="s">
        <v>536</v>
      </c>
      <c r="H29" s="28" t="s">
        <v>1403</v>
      </c>
      <c r="J29" t="s">
        <v>1400</v>
      </c>
    </row>
    <row r="30" spans="2:10" x14ac:dyDescent="0.35">
      <c r="B30" s="20" t="s">
        <v>845</v>
      </c>
      <c r="C30" t="s">
        <v>235</v>
      </c>
      <c r="F30" t="s">
        <v>116</v>
      </c>
      <c r="H30" s="28" t="s">
        <v>1405</v>
      </c>
      <c r="J30" t="s">
        <v>58</v>
      </c>
    </row>
    <row r="31" spans="2:10" ht="29" x14ac:dyDescent="0.35">
      <c r="B31" s="23" t="s">
        <v>240</v>
      </c>
      <c r="C31" t="s">
        <v>63</v>
      </c>
      <c r="F31" t="s">
        <v>1404</v>
      </c>
      <c r="H31" s="28" t="s">
        <v>849</v>
      </c>
      <c r="J31" s="28" t="s">
        <v>447</v>
      </c>
    </row>
    <row r="32" spans="2:10" ht="29" x14ac:dyDescent="0.35">
      <c r="B32" s="24" t="s">
        <v>1406</v>
      </c>
      <c r="C32" t="s">
        <v>620</v>
      </c>
      <c r="F32" t="s">
        <v>23</v>
      </c>
      <c r="H32" s="28" t="s">
        <v>1408</v>
      </c>
      <c r="J32" t="s">
        <v>236</v>
      </c>
    </row>
    <row r="33" spans="2:10" ht="29" x14ac:dyDescent="0.35">
      <c r="B33" s="23" t="s">
        <v>1409</v>
      </c>
      <c r="C33" t="s">
        <v>1407</v>
      </c>
      <c r="F33" t="s">
        <v>298</v>
      </c>
      <c r="H33" s="28" t="s">
        <v>939</v>
      </c>
      <c r="J33" t="s">
        <v>117</v>
      </c>
    </row>
    <row r="34" spans="2:10" x14ac:dyDescent="0.35">
      <c r="B34" s="23" t="s">
        <v>1410</v>
      </c>
      <c r="C34" t="s">
        <v>756</v>
      </c>
      <c r="F34" t="s">
        <v>707</v>
      </c>
      <c r="H34" s="28" t="s">
        <v>942</v>
      </c>
      <c r="J34" t="s">
        <v>761</v>
      </c>
    </row>
    <row r="35" spans="2:10" x14ac:dyDescent="0.35">
      <c r="B35" s="23" t="s">
        <v>666</v>
      </c>
      <c r="C35" t="s">
        <v>290</v>
      </c>
      <c r="F35" t="s">
        <v>972</v>
      </c>
      <c r="H35" s="28" t="s">
        <v>55</v>
      </c>
      <c r="J35" t="s">
        <v>23</v>
      </c>
    </row>
    <row r="36" spans="2:10" ht="29" x14ac:dyDescent="0.35">
      <c r="B36" s="23" t="s">
        <v>217</v>
      </c>
      <c r="C36" t="s">
        <v>1934</v>
      </c>
      <c r="F36" t="s">
        <v>411</v>
      </c>
      <c r="H36" s="28" t="s">
        <v>1411</v>
      </c>
      <c r="J36" t="s">
        <v>596</v>
      </c>
    </row>
    <row r="37" spans="2:10" ht="29" x14ac:dyDescent="0.35">
      <c r="B37" s="20" t="s">
        <v>955</v>
      </c>
      <c r="C37" t="s">
        <v>125</v>
      </c>
      <c r="F37" t="s">
        <v>1003</v>
      </c>
      <c r="H37" s="28" t="s">
        <v>1412</v>
      </c>
      <c r="J37" t="s">
        <v>411</v>
      </c>
    </row>
    <row r="38" spans="2:10" x14ac:dyDescent="0.35">
      <c r="B38" s="21" t="s">
        <v>71</v>
      </c>
      <c r="C38" t="s">
        <v>185</v>
      </c>
      <c r="H38" s="28" t="s">
        <v>1415</v>
      </c>
    </row>
    <row r="39" spans="2:10" ht="116" x14ac:dyDescent="0.35">
      <c r="B39" s="20" t="s">
        <v>149</v>
      </c>
      <c r="C39" t="s">
        <v>612</v>
      </c>
      <c r="F39" s="28" t="s">
        <v>1414</v>
      </c>
      <c r="H39" s="28" t="s">
        <v>865</v>
      </c>
    </row>
    <row r="40" spans="2:10" x14ac:dyDescent="0.35">
      <c r="B40" s="20" t="s">
        <v>541</v>
      </c>
      <c r="C40" t="s">
        <v>1413</v>
      </c>
    </row>
    <row r="41" spans="2:10" x14ac:dyDescent="0.35">
      <c r="B41" s="20" t="s">
        <v>163</v>
      </c>
      <c r="C41" t="s">
        <v>1416</v>
      </c>
    </row>
    <row r="42" spans="2:10" x14ac:dyDescent="0.35">
      <c r="B42" s="20" t="s">
        <v>887</v>
      </c>
      <c r="C42" t="s">
        <v>570</v>
      </c>
    </row>
    <row r="43" spans="2:10" x14ac:dyDescent="0.35">
      <c r="B43" s="20" t="s">
        <v>986</v>
      </c>
      <c r="C43" t="s">
        <v>1417</v>
      </c>
    </row>
    <row r="44" spans="2:10" x14ac:dyDescent="0.35">
      <c r="B44" s="22" t="s">
        <v>1418</v>
      </c>
      <c r="C44" t="s">
        <v>714</v>
      </c>
    </row>
    <row r="45" spans="2:10" x14ac:dyDescent="0.35">
      <c r="B45" s="20" t="s">
        <v>23</v>
      </c>
      <c r="C45" t="s">
        <v>481</v>
      </c>
    </row>
    <row r="46" spans="2:10" x14ac:dyDescent="0.35">
      <c r="B46" s="20" t="s">
        <v>1420</v>
      </c>
      <c r="C46" t="s">
        <v>651</v>
      </c>
    </row>
    <row r="47" spans="2:10" x14ac:dyDescent="0.35">
      <c r="B47" s="21" t="s">
        <v>875</v>
      </c>
      <c r="C47" t="s">
        <v>1419</v>
      </c>
    </row>
    <row r="48" spans="2:10" x14ac:dyDescent="0.35">
      <c r="B48" s="20" t="s">
        <v>1421</v>
      </c>
      <c r="C48" t="s">
        <v>1694</v>
      </c>
    </row>
    <row r="49" spans="2:3" x14ac:dyDescent="0.35">
      <c r="B49" t="s">
        <v>64</v>
      </c>
      <c r="C49" t="s">
        <v>254</v>
      </c>
    </row>
    <row r="50" spans="2:3" x14ac:dyDescent="0.35">
      <c r="C50" t="s">
        <v>496</v>
      </c>
    </row>
    <row r="51" spans="2:3" x14ac:dyDescent="0.35">
      <c r="C51" t="s">
        <v>1422</v>
      </c>
    </row>
    <row r="52" spans="2:3" x14ac:dyDescent="0.35">
      <c r="C52" t="s">
        <v>172</v>
      </c>
    </row>
    <row r="53" spans="2:3" x14ac:dyDescent="0.35">
      <c r="C53" t="s">
        <v>1423</v>
      </c>
    </row>
    <row r="54" spans="2:3" x14ac:dyDescent="0.35">
      <c r="C54" t="s">
        <v>1424</v>
      </c>
    </row>
    <row r="55" spans="2:3" x14ac:dyDescent="0.35">
      <c r="C55" t="s">
        <v>1814</v>
      </c>
    </row>
    <row r="56" spans="2:3" x14ac:dyDescent="0.35">
      <c r="C56" t="s">
        <v>247</v>
      </c>
    </row>
    <row r="57" spans="2:3" x14ac:dyDescent="0.35">
      <c r="C57" t="s">
        <v>1425</v>
      </c>
    </row>
    <row r="58" spans="2:3" x14ac:dyDescent="0.35">
      <c r="C58" t="s">
        <v>1426</v>
      </c>
    </row>
    <row r="59" spans="2:3" x14ac:dyDescent="0.35">
      <c r="C59" t="s">
        <v>1427</v>
      </c>
    </row>
    <row r="60" spans="2:3" x14ac:dyDescent="0.35">
      <c r="C60" t="s">
        <v>335</v>
      </c>
    </row>
    <row r="61" spans="2:3" x14ac:dyDescent="0.35">
      <c r="C61" t="s">
        <v>618</v>
      </c>
    </row>
    <row r="62" spans="2:3" x14ac:dyDescent="0.35">
      <c r="C62" t="s">
        <v>1428</v>
      </c>
    </row>
    <row r="63" spans="2:3" x14ac:dyDescent="0.35">
      <c r="C63" t="s">
        <v>517</v>
      </c>
    </row>
    <row r="64" spans="2:3" x14ac:dyDescent="0.35">
      <c r="C64" t="s">
        <v>1429</v>
      </c>
    </row>
    <row r="65" spans="3:3" x14ac:dyDescent="0.35">
      <c r="C65" t="s">
        <v>423</v>
      </c>
    </row>
    <row r="66" spans="3:3" x14ac:dyDescent="0.35">
      <c r="C66" t="s">
        <v>47</v>
      </c>
    </row>
    <row r="67" spans="3:3" x14ac:dyDescent="0.35">
      <c r="C67" t="s">
        <v>641</v>
      </c>
    </row>
    <row r="68" spans="3:3" x14ac:dyDescent="0.35">
      <c r="C68" t="s">
        <v>1430</v>
      </c>
    </row>
    <row r="69" spans="3:3" x14ac:dyDescent="0.35">
      <c r="C69" t="s">
        <v>1431</v>
      </c>
    </row>
    <row r="70" spans="3:3" x14ac:dyDescent="0.35">
      <c r="C70" t="s">
        <v>394</v>
      </c>
    </row>
    <row r="71" spans="3:3" x14ac:dyDescent="0.35">
      <c r="C71" t="s">
        <v>1432</v>
      </c>
    </row>
    <row r="72" spans="3:3" x14ac:dyDescent="0.35">
      <c r="C72" t="s">
        <v>521</v>
      </c>
    </row>
    <row r="73" spans="3:3" x14ac:dyDescent="0.35">
      <c r="C73" t="s">
        <v>230</v>
      </c>
    </row>
    <row r="74" spans="3:3" x14ac:dyDescent="0.35">
      <c r="C74" t="s">
        <v>750</v>
      </c>
    </row>
    <row r="75" spans="3:3" x14ac:dyDescent="0.35">
      <c r="C75" t="s">
        <v>434</v>
      </c>
    </row>
    <row r="76" spans="3:3" x14ac:dyDescent="0.35">
      <c r="C76" t="s">
        <v>145</v>
      </c>
    </row>
    <row r="77" spans="3:3" x14ac:dyDescent="0.35">
      <c r="C77" t="s">
        <v>632</v>
      </c>
    </row>
    <row r="78" spans="3:3" x14ac:dyDescent="0.35">
      <c r="C78" t="s">
        <v>702</v>
      </c>
    </row>
    <row r="79" spans="3:3" x14ac:dyDescent="0.35">
      <c r="C79" t="s">
        <v>258</v>
      </c>
    </row>
    <row r="80" spans="3:3" x14ac:dyDescent="0.35">
      <c r="C80" t="s">
        <v>746</v>
      </c>
    </row>
    <row r="81" spans="3:3" x14ac:dyDescent="0.35">
      <c r="C81" t="s">
        <v>459</v>
      </c>
    </row>
    <row r="82" spans="3:3" x14ac:dyDescent="0.35">
      <c r="C82" t="s">
        <v>1433</v>
      </c>
    </row>
    <row r="83" spans="3:3" x14ac:dyDescent="0.35">
      <c r="C83" t="s">
        <v>176</v>
      </c>
    </row>
    <row r="84" spans="3:3" x14ac:dyDescent="0.35">
      <c r="C84" t="s">
        <v>1434</v>
      </c>
    </row>
    <row r="85" spans="3:3" x14ac:dyDescent="0.35">
      <c r="C85" t="s">
        <v>1893</v>
      </c>
    </row>
    <row r="86" spans="3:3" x14ac:dyDescent="0.35">
      <c r="C86" t="s">
        <v>788</v>
      </c>
    </row>
    <row r="87" spans="3:3" x14ac:dyDescent="0.35">
      <c r="C87" t="s">
        <v>341</v>
      </c>
    </row>
    <row r="88" spans="3:3" x14ac:dyDescent="0.35">
      <c r="C88" t="s">
        <v>716</v>
      </c>
    </row>
    <row r="89" spans="3:3" x14ac:dyDescent="0.35">
      <c r="C89" t="s">
        <v>1435</v>
      </c>
    </row>
    <row r="90" spans="3:3" x14ac:dyDescent="0.35">
      <c r="C90" t="s">
        <v>1436</v>
      </c>
    </row>
    <row r="91" spans="3:3" x14ac:dyDescent="0.35">
      <c r="C91" t="s">
        <v>158</v>
      </c>
    </row>
    <row r="92" spans="3:3" x14ac:dyDescent="0.35">
      <c r="C92" t="s">
        <v>327</v>
      </c>
    </row>
    <row r="93" spans="3:3" x14ac:dyDescent="0.35">
      <c r="C93" t="s">
        <v>535</v>
      </c>
    </row>
    <row r="94" spans="3:3" x14ac:dyDescent="0.35">
      <c r="C94" t="s">
        <v>604</v>
      </c>
    </row>
    <row r="95" spans="3:3" x14ac:dyDescent="0.35">
      <c r="C95" t="s">
        <v>591</v>
      </c>
    </row>
    <row r="96" spans="3:3" x14ac:dyDescent="0.35">
      <c r="C96" t="s">
        <v>1437</v>
      </c>
    </row>
    <row r="97" spans="3:3" x14ac:dyDescent="0.35">
      <c r="C97" t="s">
        <v>194</v>
      </c>
    </row>
    <row r="98" spans="3:3" x14ac:dyDescent="0.35">
      <c r="C98" t="s">
        <v>1438</v>
      </c>
    </row>
    <row r="99" spans="3:3" x14ac:dyDescent="0.35">
      <c r="C99" t="s">
        <v>1439</v>
      </c>
    </row>
    <row r="100" spans="3:3" x14ac:dyDescent="0.35">
      <c r="C100" t="s">
        <v>1440</v>
      </c>
    </row>
    <row r="101" spans="3:3" x14ac:dyDescent="0.35">
      <c r="C101" t="s">
        <v>83</v>
      </c>
    </row>
    <row r="102" spans="3:3" x14ac:dyDescent="0.35">
      <c r="C102" t="s">
        <v>1441</v>
      </c>
    </row>
    <row r="103" spans="3:3" x14ac:dyDescent="0.35">
      <c r="C103" t="s">
        <v>1442</v>
      </c>
    </row>
    <row r="104" spans="3:3" x14ac:dyDescent="0.35">
      <c r="C104" t="s">
        <v>1443</v>
      </c>
    </row>
    <row r="105" spans="3:3" x14ac:dyDescent="0.35">
      <c r="C105" t="s">
        <v>1444</v>
      </c>
    </row>
    <row r="106" spans="3:3" x14ac:dyDescent="0.35">
      <c r="C106" t="s">
        <v>1445</v>
      </c>
    </row>
    <row r="107" spans="3:3" x14ac:dyDescent="0.35">
      <c r="C107" t="s">
        <v>1446</v>
      </c>
    </row>
    <row r="108" spans="3:3" x14ac:dyDescent="0.35">
      <c r="C108" t="s">
        <v>1447</v>
      </c>
    </row>
    <row r="109" spans="3:3" x14ac:dyDescent="0.35">
      <c r="C109" t="s">
        <v>609</v>
      </c>
    </row>
    <row r="110" spans="3:3" x14ac:dyDescent="0.35">
      <c r="C110" t="s">
        <v>104</v>
      </c>
    </row>
    <row r="111" spans="3:3" x14ac:dyDescent="0.35">
      <c r="C111" t="s">
        <v>283</v>
      </c>
    </row>
    <row r="112" spans="3:3" x14ac:dyDescent="0.35">
      <c r="C112" t="s">
        <v>734</v>
      </c>
    </row>
    <row r="113" spans="3:3" x14ac:dyDescent="0.35">
      <c r="C113" t="s">
        <v>122</v>
      </c>
    </row>
    <row r="114" spans="3:3" x14ac:dyDescent="0.35">
      <c r="C114" t="s">
        <v>629</v>
      </c>
    </row>
    <row r="115" spans="3:3" x14ac:dyDescent="0.35">
      <c r="C115" t="s">
        <v>1448</v>
      </c>
    </row>
    <row r="116" spans="3:3" x14ac:dyDescent="0.35">
      <c r="C116" t="s">
        <v>74</v>
      </c>
    </row>
    <row r="117" spans="3:3" x14ac:dyDescent="0.35">
      <c r="C117" t="s">
        <v>1449</v>
      </c>
    </row>
    <row r="118" spans="3:3" x14ac:dyDescent="0.35">
      <c r="C118" t="s">
        <v>241</v>
      </c>
    </row>
    <row r="119" spans="3:3" x14ac:dyDescent="0.35">
      <c r="C119" t="s">
        <v>272</v>
      </c>
    </row>
    <row r="120" spans="3:3" x14ac:dyDescent="0.35">
      <c r="C120" t="s">
        <v>135</v>
      </c>
    </row>
    <row r="121" spans="3:3" x14ac:dyDescent="0.35">
      <c r="C121" t="s">
        <v>665</v>
      </c>
    </row>
    <row r="122" spans="3:3" x14ac:dyDescent="0.35">
      <c r="C122" t="s">
        <v>1450</v>
      </c>
    </row>
    <row r="123" spans="3:3" x14ac:dyDescent="0.35">
      <c r="C123" t="s">
        <v>781</v>
      </c>
    </row>
    <row r="124" spans="3:3" x14ac:dyDescent="0.35">
      <c r="C124" t="s">
        <v>1451</v>
      </c>
    </row>
    <row r="125" spans="3:3" x14ac:dyDescent="0.35">
      <c r="C125" t="s">
        <v>90</v>
      </c>
    </row>
    <row r="126" spans="3:3" x14ac:dyDescent="0.35">
      <c r="C126" t="s">
        <v>1452</v>
      </c>
    </row>
    <row r="127" spans="3:3" x14ac:dyDescent="0.35">
      <c r="C127" t="s">
        <v>68</v>
      </c>
    </row>
    <row r="128" spans="3:3" x14ac:dyDescent="0.35">
      <c r="C128" t="s">
        <v>315</v>
      </c>
    </row>
    <row r="129" spans="3:3" x14ac:dyDescent="0.35">
      <c r="C129" t="s">
        <v>1453</v>
      </c>
    </row>
    <row r="130" spans="3:3" x14ac:dyDescent="0.35">
      <c r="C130" t="s">
        <v>466</v>
      </c>
    </row>
    <row r="131" spans="3:3" x14ac:dyDescent="0.35">
      <c r="C131" t="s">
        <v>1454</v>
      </c>
    </row>
    <row r="132" spans="3:3" x14ac:dyDescent="0.35">
      <c r="C132" t="s">
        <v>1455</v>
      </c>
    </row>
    <row r="133" spans="3:3" x14ac:dyDescent="0.35">
      <c r="C133" t="s">
        <v>1456</v>
      </c>
    </row>
    <row r="134" spans="3:3" x14ac:dyDescent="0.35">
      <c r="C134" t="s">
        <v>1457</v>
      </c>
    </row>
    <row r="135" spans="3:3" x14ac:dyDescent="0.35">
      <c r="C135" t="s">
        <v>682</v>
      </c>
    </row>
    <row r="136" spans="3:3" x14ac:dyDescent="0.35">
      <c r="C136" t="s">
        <v>1894</v>
      </c>
    </row>
    <row r="137" spans="3:3" x14ac:dyDescent="0.35">
      <c r="C137" t="s">
        <v>1458</v>
      </c>
    </row>
    <row r="138" spans="3:3" x14ac:dyDescent="0.35">
      <c r="C138" t="s">
        <v>547</v>
      </c>
    </row>
    <row r="139" spans="3:3" x14ac:dyDescent="0.35">
      <c r="C139" t="s">
        <v>405</v>
      </c>
    </row>
    <row r="140" spans="3:3" x14ac:dyDescent="0.35">
      <c r="C140" t="s">
        <v>222</v>
      </c>
    </row>
    <row r="141" spans="3:3" x14ac:dyDescent="0.35">
      <c r="C141" t="s">
        <v>1459</v>
      </c>
    </row>
    <row r="142" spans="3:3" x14ac:dyDescent="0.35">
      <c r="C142" t="s">
        <v>115</v>
      </c>
    </row>
    <row r="143" spans="3:3" x14ac:dyDescent="0.35">
      <c r="C143" t="s">
        <v>312</v>
      </c>
    </row>
    <row r="144" spans="3:3" x14ac:dyDescent="0.35">
      <c r="C144" t="s">
        <v>538</v>
      </c>
    </row>
    <row r="145" spans="3:3" x14ac:dyDescent="0.35">
      <c r="C145" t="s">
        <v>190</v>
      </c>
    </row>
    <row r="146" spans="3:3" x14ac:dyDescent="0.35">
      <c r="C146" t="s">
        <v>1460</v>
      </c>
    </row>
    <row r="147" spans="3:3" x14ac:dyDescent="0.35">
      <c r="C147" t="s">
        <v>250</v>
      </c>
    </row>
    <row r="148" spans="3:3" x14ac:dyDescent="0.35">
      <c r="C148" t="s">
        <v>415</v>
      </c>
    </row>
    <row r="149" spans="3:3" x14ac:dyDescent="0.35">
      <c r="C149" t="s">
        <v>218</v>
      </c>
    </row>
    <row r="150" spans="3:3" x14ac:dyDescent="0.35">
      <c r="C150" t="s">
        <v>1461</v>
      </c>
    </row>
    <row r="151" spans="3:3" x14ac:dyDescent="0.35">
      <c r="C151" t="s">
        <v>402</v>
      </c>
    </row>
    <row r="152" spans="3:3" x14ac:dyDescent="0.35">
      <c r="C152" t="s">
        <v>1462</v>
      </c>
    </row>
    <row r="153" spans="3:3" x14ac:dyDescent="0.35">
      <c r="C153" t="s">
        <v>1463</v>
      </c>
    </row>
    <row r="154" spans="3:3" x14ac:dyDescent="0.35">
      <c r="C154" t="s">
        <v>430</v>
      </c>
    </row>
    <row r="155" spans="3:3" x14ac:dyDescent="0.35">
      <c r="C155" t="s">
        <v>1464</v>
      </c>
    </row>
    <row r="156" spans="3:3" x14ac:dyDescent="0.35">
      <c r="C156" t="s">
        <v>1465</v>
      </c>
    </row>
    <row r="157" spans="3:3" x14ac:dyDescent="0.35">
      <c r="C157" t="s">
        <v>1466</v>
      </c>
    </row>
    <row r="158" spans="3:3" x14ac:dyDescent="0.35">
      <c r="C158" t="s">
        <v>573</v>
      </c>
    </row>
    <row r="159" spans="3:3" x14ac:dyDescent="0.35">
      <c r="C159" t="s">
        <v>1467</v>
      </c>
    </row>
    <row r="160" spans="3:3" x14ac:dyDescent="0.35">
      <c r="C160" t="s">
        <v>1468</v>
      </c>
    </row>
    <row r="161" spans="3:3" x14ac:dyDescent="0.35">
      <c r="C161" t="s">
        <v>198</v>
      </c>
    </row>
    <row r="162" spans="3:3" x14ac:dyDescent="0.35">
      <c r="C162" t="s">
        <v>1469</v>
      </c>
    </row>
    <row r="163" spans="3:3" x14ac:dyDescent="0.35">
      <c r="C163" t="s">
        <v>656</v>
      </c>
    </row>
    <row r="164" spans="3:3" x14ac:dyDescent="0.35">
      <c r="C164" t="s">
        <v>469</v>
      </c>
    </row>
    <row r="165" spans="3:3" x14ac:dyDescent="0.35">
      <c r="C165" t="s">
        <v>1470</v>
      </c>
    </row>
    <row r="166" spans="3:3" x14ac:dyDescent="0.35">
      <c r="C166" t="s">
        <v>562</v>
      </c>
    </row>
    <row r="167" spans="3:3" x14ac:dyDescent="0.35">
      <c r="C167" t="s">
        <v>57</v>
      </c>
    </row>
    <row r="168" spans="3:3" x14ac:dyDescent="0.35">
      <c r="C168" t="s">
        <v>71</v>
      </c>
    </row>
    <row r="169" spans="3:3" x14ac:dyDescent="0.35">
      <c r="C169" t="s">
        <v>541</v>
      </c>
    </row>
    <row r="170" spans="3:3" x14ac:dyDescent="0.35">
      <c r="C170" t="s">
        <v>355</v>
      </c>
    </row>
    <row r="171" spans="3:3" x14ac:dyDescent="0.35">
      <c r="C171" t="s">
        <v>1471</v>
      </c>
    </row>
    <row r="172" spans="3:3" x14ac:dyDescent="0.35">
      <c r="C172" t="s">
        <v>141</v>
      </c>
    </row>
    <row r="173" spans="3:3" x14ac:dyDescent="0.35">
      <c r="C173" t="s">
        <v>1472</v>
      </c>
    </row>
    <row r="174" spans="3:3" x14ac:dyDescent="0.35">
      <c r="C174" t="s">
        <v>1473</v>
      </c>
    </row>
    <row r="175" spans="3:3" x14ac:dyDescent="0.35">
      <c r="C175" t="s">
        <v>687</v>
      </c>
    </row>
    <row r="176" spans="3:3" x14ac:dyDescent="0.35">
      <c r="C176" t="s">
        <v>1813</v>
      </c>
    </row>
    <row r="177" spans="3:3" x14ac:dyDescent="0.35">
      <c r="C177" t="s">
        <v>358</v>
      </c>
    </row>
    <row r="178" spans="3:3" x14ac:dyDescent="0.35">
      <c r="C178" t="s">
        <v>154</v>
      </c>
    </row>
    <row r="179" spans="3:3" x14ac:dyDescent="0.35">
      <c r="C179" t="s">
        <v>111</v>
      </c>
    </row>
    <row r="180" spans="3:3" x14ac:dyDescent="0.35">
      <c r="C180" t="s">
        <v>210</v>
      </c>
    </row>
    <row r="181" spans="3:3" x14ac:dyDescent="0.35">
      <c r="C181" t="s">
        <v>443</v>
      </c>
    </row>
    <row r="182" spans="3:3" x14ac:dyDescent="0.35">
      <c r="C182" t="s">
        <v>205</v>
      </c>
    </row>
    <row r="183" spans="3:3" x14ac:dyDescent="0.35">
      <c r="C183" t="s">
        <v>1474</v>
      </c>
    </row>
    <row r="184" spans="3:3" x14ac:dyDescent="0.35">
      <c r="C184" t="s">
        <v>411</v>
      </c>
    </row>
    <row r="185" spans="3:3" x14ac:dyDescent="0.35">
      <c r="C185" t="s">
        <v>827</v>
      </c>
    </row>
    <row r="186" spans="3:3" x14ac:dyDescent="0.35">
      <c r="C186" t="s">
        <v>649</v>
      </c>
    </row>
    <row r="187" spans="3:3" x14ac:dyDescent="0.35">
      <c r="C187" t="s">
        <v>263</v>
      </c>
    </row>
    <row r="188" spans="3:3" x14ac:dyDescent="0.35">
      <c r="C188" t="s">
        <v>1475</v>
      </c>
    </row>
    <row r="189" spans="3:3" x14ac:dyDescent="0.35">
      <c r="C189" t="s">
        <v>730</v>
      </c>
    </row>
    <row r="190" spans="3:3" x14ac:dyDescent="0.35">
      <c r="C190" t="s">
        <v>1476</v>
      </c>
    </row>
    <row r="191" spans="3:3" x14ac:dyDescent="0.35">
      <c r="C191" t="s">
        <v>64</v>
      </c>
    </row>
    <row r="277" spans="2:2" x14ac:dyDescent="0.35">
      <c r="B277" s="21"/>
    </row>
    <row r="278" spans="2:2" x14ac:dyDescent="0.35">
      <c r="B278" s="21"/>
    </row>
    <row r="279" spans="2:2" x14ac:dyDescent="0.35">
      <c r="B279" s="23"/>
    </row>
    <row r="280" spans="2:2" x14ac:dyDescent="0.35">
      <c r="B280" s="23"/>
    </row>
    <row r="281" spans="2:2" x14ac:dyDescent="0.35">
      <c r="B281" s="23"/>
    </row>
    <row r="282" spans="2:2" x14ac:dyDescent="0.35">
      <c r="B282" s="23"/>
    </row>
    <row r="283" spans="2:2" x14ac:dyDescent="0.35">
      <c r="B283" s="23"/>
    </row>
    <row r="284" spans="2:2" x14ac:dyDescent="0.35">
      <c r="B284" s="23"/>
    </row>
    <row r="285" spans="2:2" x14ac:dyDescent="0.35">
      <c r="B285" s="23"/>
    </row>
    <row r="286" spans="2:2" x14ac:dyDescent="0.35">
      <c r="B286" s="23"/>
    </row>
    <row r="287" spans="2:2" x14ac:dyDescent="0.35">
      <c r="B287" s="23"/>
    </row>
    <row r="288" spans="2:2" x14ac:dyDescent="0.35">
      <c r="B288" s="23"/>
    </row>
  </sheetData>
  <autoFilter ref="A4:K128" xr:uid="{104F1128-16D3-4A31-AE57-DE225D1794ED}"/>
  <sortState xmlns:xlrd2="http://schemas.microsoft.com/office/spreadsheetml/2017/richdata2" ref="A5:A12">
    <sortCondition ref="A5:A12"/>
  </sortState>
  <dataValidations disablePrompts="1" count="1">
    <dataValidation type="list" allowBlank="1" showInputMessage="1" showErrorMessage="1" sqref="C44" xr:uid="{CB160381-D92D-41C7-8216-6327ACBD202D}">
      <formula1>$C$5:$C$191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4023-E7FD-4A91-B802-14E1D2387956}">
  <dimension ref="A1:C96"/>
  <sheetViews>
    <sheetView topLeftCell="A72" workbookViewId="0">
      <selection activeCell="D25" sqref="D25"/>
    </sheetView>
  </sheetViews>
  <sheetFormatPr defaultColWidth="9.453125" defaultRowHeight="12.5" x14ac:dyDescent="0.25"/>
  <cols>
    <col min="1" max="1" width="13" style="18" customWidth="1"/>
    <col min="2" max="2" width="48.453125" style="1" customWidth="1"/>
    <col min="3" max="16384" width="9.453125" style="1"/>
  </cols>
  <sheetData>
    <row r="1" spans="1:2" s="14" customFormat="1" ht="13" x14ac:dyDescent="0.3">
      <c r="A1" s="12" t="s">
        <v>1477</v>
      </c>
      <c r="B1" s="13" t="s">
        <v>1478</v>
      </c>
    </row>
    <row r="2" spans="1:2" x14ac:dyDescent="0.25">
      <c r="A2" s="15">
        <v>100</v>
      </c>
      <c r="B2" s="16" t="s">
        <v>1479</v>
      </c>
    </row>
    <row r="3" spans="1:2" x14ac:dyDescent="0.25">
      <c r="A3" s="15">
        <v>101</v>
      </c>
      <c r="B3" s="16" t="s">
        <v>875</v>
      </c>
    </row>
    <row r="4" spans="1:2" x14ac:dyDescent="0.25">
      <c r="A4" s="15">
        <v>107</v>
      </c>
      <c r="B4" s="16" t="s">
        <v>1480</v>
      </c>
    </row>
    <row r="5" spans="1:2" x14ac:dyDescent="0.25">
      <c r="A5" s="15">
        <v>110</v>
      </c>
      <c r="B5" s="16" t="s">
        <v>924</v>
      </c>
    </row>
    <row r="6" spans="1:2" x14ac:dyDescent="0.25">
      <c r="A6" s="15">
        <v>120</v>
      </c>
      <c r="B6" s="16" t="s">
        <v>1481</v>
      </c>
    </row>
    <row r="7" spans="1:2" x14ac:dyDescent="0.25">
      <c r="A7" s="15">
        <v>130</v>
      </c>
      <c r="B7" s="16" t="s">
        <v>240</v>
      </c>
    </row>
    <row r="8" spans="1:2" x14ac:dyDescent="0.25">
      <c r="A8" s="15">
        <v>140</v>
      </c>
      <c r="B8" s="16" t="s">
        <v>1482</v>
      </c>
    </row>
    <row r="9" spans="1:2" x14ac:dyDescent="0.25">
      <c r="A9" s="15">
        <v>141</v>
      </c>
      <c r="B9" s="16" t="s">
        <v>1483</v>
      </c>
    </row>
    <row r="10" spans="1:2" x14ac:dyDescent="0.25">
      <c r="A10" s="15">
        <v>142</v>
      </c>
      <c r="B10" s="16" t="s">
        <v>1484</v>
      </c>
    </row>
    <row r="11" spans="1:2" x14ac:dyDescent="0.25">
      <c r="A11" s="15">
        <v>143</v>
      </c>
      <c r="B11" s="16" t="s">
        <v>1485</v>
      </c>
    </row>
    <row r="12" spans="1:2" x14ac:dyDescent="0.25">
      <c r="A12" s="15">
        <v>145</v>
      </c>
      <c r="B12" s="16" t="s">
        <v>1486</v>
      </c>
    </row>
    <row r="13" spans="1:2" x14ac:dyDescent="0.25">
      <c r="A13" s="15">
        <v>146</v>
      </c>
      <c r="B13" s="16" t="s">
        <v>1487</v>
      </c>
    </row>
    <row r="14" spans="1:2" x14ac:dyDescent="0.25">
      <c r="A14" s="15">
        <v>147</v>
      </c>
      <c r="B14" s="16" t="s">
        <v>1488</v>
      </c>
    </row>
    <row r="15" spans="1:2" x14ac:dyDescent="0.25">
      <c r="A15" s="15">
        <v>148</v>
      </c>
      <c r="B15" s="16" t="s">
        <v>1489</v>
      </c>
    </row>
    <row r="16" spans="1:2" x14ac:dyDescent="0.25">
      <c r="A16" s="15">
        <v>149</v>
      </c>
      <c r="B16" s="16" t="s">
        <v>1490</v>
      </c>
    </row>
    <row r="17" spans="1:2" x14ac:dyDescent="0.25">
      <c r="A17" s="15">
        <v>150</v>
      </c>
      <c r="B17" s="16" t="s">
        <v>1251</v>
      </c>
    </row>
    <row r="18" spans="1:2" x14ac:dyDescent="0.25">
      <c r="A18" s="15">
        <v>160</v>
      </c>
      <c r="B18" s="16" t="s">
        <v>1491</v>
      </c>
    </row>
    <row r="19" spans="1:2" x14ac:dyDescent="0.25">
      <c r="A19" s="15">
        <v>170</v>
      </c>
      <c r="B19" s="16" t="s">
        <v>1492</v>
      </c>
    </row>
    <row r="20" spans="1:2" x14ac:dyDescent="0.25">
      <c r="A20" s="15">
        <v>171</v>
      </c>
      <c r="B20" s="16" t="s">
        <v>1493</v>
      </c>
    </row>
    <row r="21" spans="1:2" x14ac:dyDescent="0.25">
      <c r="A21" s="15">
        <v>191</v>
      </c>
      <c r="B21" s="16" t="s">
        <v>1494</v>
      </c>
    </row>
    <row r="22" spans="1:2" x14ac:dyDescent="0.25">
      <c r="A22" s="15">
        <v>180</v>
      </c>
      <c r="B22" s="16" t="s">
        <v>1495</v>
      </c>
    </row>
    <row r="23" spans="1:2" x14ac:dyDescent="0.25">
      <c r="A23" s="15">
        <v>190</v>
      </c>
      <c r="B23" s="16" t="s">
        <v>1496</v>
      </c>
    </row>
    <row r="24" spans="1:2" x14ac:dyDescent="0.25">
      <c r="A24" s="15">
        <v>192</v>
      </c>
      <c r="B24" s="16" t="s">
        <v>1497</v>
      </c>
    </row>
    <row r="25" spans="1:2" x14ac:dyDescent="0.25">
      <c r="A25" s="15">
        <v>200</v>
      </c>
      <c r="B25" s="16" t="s">
        <v>1498</v>
      </c>
    </row>
    <row r="26" spans="1:2" x14ac:dyDescent="0.25">
      <c r="A26" s="15">
        <v>300</v>
      </c>
      <c r="B26" s="16" t="s">
        <v>1499</v>
      </c>
    </row>
    <row r="27" spans="1:2" x14ac:dyDescent="0.25">
      <c r="A27" s="15">
        <v>301</v>
      </c>
      <c r="B27" s="16" t="s">
        <v>209</v>
      </c>
    </row>
    <row r="28" spans="1:2" x14ac:dyDescent="0.25">
      <c r="A28" s="15">
        <v>302</v>
      </c>
      <c r="B28" s="16" t="s">
        <v>852</v>
      </c>
    </row>
    <row r="29" spans="1:2" x14ac:dyDescent="0.25">
      <c r="A29" s="15">
        <v>303</v>
      </c>
      <c r="B29" s="16" t="s">
        <v>1500</v>
      </c>
    </row>
    <row r="30" spans="1:2" x14ac:dyDescent="0.25">
      <c r="A30" s="15">
        <v>304</v>
      </c>
      <c r="B30" s="16" t="s">
        <v>1501</v>
      </c>
    </row>
    <row r="31" spans="1:2" x14ac:dyDescent="0.25">
      <c r="A31" s="15">
        <v>305</v>
      </c>
      <c r="B31" s="16" t="s">
        <v>1502</v>
      </c>
    </row>
    <row r="32" spans="1:2" x14ac:dyDescent="0.25">
      <c r="A32" s="15">
        <v>310</v>
      </c>
      <c r="B32" s="16" t="s">
        <v>1503</v>
      </c>
    </row>
    <row r="33" spans="1:2" x14ac:dyDescent="0.25">
      <c r="A33" s="15">
        <v>311</v>
      </c>
      <c r="B33" s="16" t="s">
        <v>1504</v>
      </c>
    </row>
    <row r="34" spans="1:2" ht="50" x14ac:dyDescent="0.25">
      <c r="A34" s="15">
        <v>312</v>
      </c>
      <c r="B34" s="17" t="s">
        <v>1505</v>
      </c>
    </row>
    <row r="35" spans="1:2" x14ac:dyDescent="0.25">
      <c r="A35" s="15">
        <v>313</v>
      </c>
      <c r="B35" s="16" t="s">
        <v>1506</v>
      </c>
    </row>
    <row r="36" spans="1:2" x14ac:dyDescent="0.25">
      <c r="A36" s="15">
        <v>314</v>
      </c>
      <c r="B36" s="16" t="s">
        <v>1507</v>
      </c>
    </row>
    <row r="37" spans="1:2" x14ac:dyDescent="0.25">
      <c r="A37" s="15">
        <v>315</v>
      </c>
      <c r="B37" s="16" t="s">
        <v>1508</v>
      </c>
    </row>
    <row r="38" spans="1:2" x14ac:dyDescent="0.25">
      <c r="A38" s="15">
        <v>317</v>
      </c>
      <c r="B38" s="16" t="s">
        <v>814</v>
      </c>
    </row>
    <row r="39" spans="1:2" x14ac:dyDescent="0.25">
      <c r="A39" s="15">
        <v>320</v>
      </c>
      <c r="B39" s="16" t="s">
        <v>153</v>
      </c>
    </row>
    <row r="40" spans="1:2" x14ac:dyDescent="0.25">
      <c r="A40" s="15">
        <v>321</v>
      </c>
      <c r="B40" s="16" t="s">
        <v>1509</v>
      </c>
    </row>
    <row r="41" spans="1:2" x14ac:dyDescent="0.25">
      <c r="A41" s="15">
        <v>325</v>
      </c>
      <c r="B41" s="16" t="s">
        <v>1510</v>
      </c>
    </row>
    <row r="42" spans="1:2" x14ac:dyDescent="0.25">
      <c r="A42" s="15">
        <v>326</v>
      </c>
      <c r="B42" s="16" t="s">
        <v>1511</v>
      </c>
    </row>
    <row r="43" spans="1:2" x14ac:dyDescent="0.25">
      <c r="A43" s="15">
        <v>330</v>
      </c>
      <c r="B43" s="16" t="s">
        <v>648</v>
      </c>
    </row>
    <row r="44" spans="1:2" x14ac:dyDescent="0.25">
      <c r="A44" s="15">
        <v>340</v>
      </c>
      <c r="B44" s="16" t="s">
        <v>1512</v>
      </c>
    </row>
    <row r="45" spans="1:2" x14ac:dyDescent="0.25">
      <c r="A45" s="15">
        <v>350</v>
      </c>
      <c r="B45" s="16" t="s">
        <v>872</v>
      </c>
    </row>
    <row r="46" spans="1:2" x14ac:dyDescent="0.25">
      <c r="A46" s="15">
        <v>352</v>
      </c>
      <c r="B46" s="16" t="s">
        <v>1513</v>
      </c>
    </row>
    <row r="47" spans="1:2" x14ac:dyDescent="0.25">
      <c r="A47" s="15">
        <v>360</v>
      </c>
      <c r="B47" s="16" t="s">
        <v>1514</v>
      </c>
    </row>
    <row r="48" spans="1:2" x14ac:dyDescent="0.25">
      <c r="A48" s="15">
        <v>361</v>
      </c>
      <c r="B48" s="16" t="s">
        <v>1515</v>
      </c>
    </row>
    <row r="49" spans="1:3" x14ac:dyDescent="0.25">
      <c r="A49" s="15">
        <v>370</v>
      </c>
      <c r="B49" s="16" t="s">
        <v>1516</v>
      </c>
    </row>
    <row r="50" spans="1:3" x14ac:dyDescent="0.25">
      <c r="A50" s="15">
        <v>371</v>
      </c>
      <c r="B50" s="16" t="s">
        <v>1517</v>
      </c>
    </row>
    <row r="51" spans="1:3" x14ac:dyDescent="0.25">
      <c r="A51" s="15">
        <v>400</v>
      </c>
      <c r="B51" s="16" t="s">
        <v>89</v>
      </c>
    </row>
    <row r="52" spans="1:3" x14ac:dyDescent="0.25">
      <c r="A52" s="15">
        <v>401</v>
      </c>
      <c r="B52" s="16" t="s">
        <v>1518</v>
      </c>
    </row>
    <row r="53" spans="1:3" x14ac:dyDescent="0.25">
      <c r="A53" s="15">
        <v>410</v>
      </c>
      <c r="B53" s="16" t="s">
        <v>149</v>
      </c>
    </row>
    <row r="54" spans="1:3" x14ac:dyDescent="0.25">
      <c r="A54" s="15">
        <v>420</v>
      </c>
      <c r="B54" s="16" t="s">
        <v>1409</v>
      </c>
    </row>
    <row r="55" spans="1:3" x14ac:dyDescent="0.25">
      <c r="A55" s="15">
        <v>421</v>
      </c>
      <c r="B55" s="16" t="s">
        <v>1519</v>
      </c>
    </row>
    <row r="56" spans="1:3" x14ac:dyDescent="0.25">
      <c r="A56" s="15">
        <v>430</v>
      </c>
      <c r="B56" s="16" t="s">
        <v>896</v>
      </c>
    </row>
    <row r="57" spans="1:3" x14ac:dyDescent="0.25">
      <c r="A57" s="15">
        <v>450</v>
      </c>
      <c r="B57" s="16" t="s">
        <v>1520</v>
      </c>
    </row>
    <row r="58" spans="1:3" x14ac:dyDescent="0.25">
      <c r="A58" s="15">
        <v>451</v>
      </c>
      <c r="B58" s="16" t="s">
        <v>1521</v>
      </c>
    </row>
    <row r="59" spans="1:3" x14ac:dyDescent="0.25">
      <c r="A59" s="15">
        <v>460</v>
      </c>
      <c r="B59" s="16" t="s">
        <v>1522</v>
      </c>
    </row>
    <row r="60" spans="1:3" x14ac:dyDescent="0.25">
      <c r="A60" s="15">
        <v>500</v>
      </c>
      <c r="B60" s="16" t="s">
        <v>1523</v>
      </c>
      <c r="C60" s="1" t="s">
        <v>1524</v>
      </c>
    </row>
    <row r="61" spans="1:3" x14ac:dyDescent="0.25">
      <c r="A61" s="15">
        <v>501</v>
      </c>
      <c r="B61" s="16" t="s">
        <v>845</v>
      </c>
    </row>
    <row r="62" spans="1:3" x14ac:dyDescent="0.25">
      <c r="A62" s="15">
        <v>502</v>
      </c>
      <c r="B62" s="16" t="s">
        <v>204</v>
      </c>
    </row>
    <row r="63" spans="1:3" x14ac:dyDescent="0.25">
      <c r="A63" s="15">
        <v>504</v>
      </c>
      <c r="B63" s="16" t="s">
        <v>1525</v>
      </c>
    </row>
    <row r="64" spans="1:3" x14ac:dyDescent="0.25">
      <c r="A64" s="15">
        <v>510</v>
      </c>
      <c r="B64" s="16" t="s">
        <v>1526</v>
      </c>
    </row>
    <row r="65" spans="1:2" x14ac:dyDescent="0.25">
      <c r="A65" s="15">
        <v>520</v>
      </c>
      <c r="B65" s="16" t="s">
        <v>1527</v>
      </c>
    </row>
    <row r="66" spans="1:2" x14ac:dyDescent="0.25">
      <c r="A66" s="15">
        <v>560</v>
      </c>
      <c r="B66" s="16" t="s">
        <v>1528</v>
      </c>
    </row>
    <row r="67" spans="1:2" x14ac:dyDescent="0.25">
      <c r="A67" s="15">
        <v>600</v>
      </c>
      <c r="B67" s="16" t="s">
        <v>1529</v>
      </c>
    </row>
    <row r="68" spans="1:2" x14ac:dyDescent="0.25">
      <c r="A68" s="15">
        <v>601</v>
      </c>
      <c r="B68" s="16" t="s">
        <v>1530</v>
      </c>
    </row>
    <row r="69" spans="1:2" x14ac:dyDescent="0.25">
      <c r="A69" s="15">
        <v>610</v>
      </c>
      <c r="B69" s="16" t="s">
        <v>1531</v>
      </c>
    </row>
    <row r="70" spans="1:2" x14ac:dyDescent="0.25">
      <c r="A70" s="15">
        <v>620</v>
      </c>
      <c r="B70" s="16" t="s">
        <v>1532</v>
      </c>
    </row>
    <row r="71" spans="1:2" x14ac:dyDescent="0.25">
      <c r="A71" s="15">
        <v>700</v>
      </c>
      <c r="B71" s="16" t="s">
        <v>1533</v>
      </c>
    </row>
    <row r="72" spans="1:2" x14ac:dyDescent="0.25">
      <c r="A72" s="15">
        <v>710</v>
      </c>
      <c r="B72" s="16" t="s">
        <v>1534</v>
      </c>
    </row>
    <row r="73" spans="1:2" x14ac:dyDescent="0.25">
      <c r="A73" s="15">
        <v>711</v>
      </c>
      <c r="B73" s="16" t="s">
        <v>1535</v>
      </c>
    </row>
    <row r="74" spans="1:2" x14ac:dyDescent="0.25">
      <c r="A74" s="15">
        <v>712</v>
      </c>
      <c r="B74" s="16" t="s">
        <v>1536</v>
      </c>
    </row>
    <row r="75" spans="1:2" x14ac:dyDescent="0.25">
      <c r="A75" s="15">
        <v>713</v>
      </c>
      <c r="B75" s="16" t="s">
        <v>1537</v>
      </c>
    </row>
    <row r="76" spans="1:2" x14ac:dyDescent="0.25">
      <c r="A76" s="15">
        <v>715</v>
      </c>
      <c r="B76" s="16" t="s">
        <v>1538</v>
      </c>
    </row>
    <row r="77" spans="1:2" x14ac:dyDescent="0.25">
      <c r="A77" s="15">
        <v>800</v>
      </c>
      <c r="B77" s="16" t="s">
        <v>1539</v>
      </c>
    </row>
    <row r="78" spans="1:2" x14ac:dyDescent="0.25">
      <c r="A78" s="15">
        <v>810</v>
      </c>
      <c r="B78" s="16" t="s">
        <v>1540</v>
      </c>
    </row>
    <row r="79" spans="1:2" x14ac:dyDescent="0.25">
      <c r="A79" s="15">
        <v>820</v>
      </c>
      <c r="B79" s="16" t="s">
        <v>1541</v>
      </c>
    </row>
    <row r="80" spans="1:2" x14ac:dyDescent="0.25">
      <c r="A80" s="15">
        <v>821</v>
      </c>
      <c r="B80" s="16" t="s">
        <v>1542</v>
      </c>
    </row>
    <row r="81" spans="1:2" x14ac:dyDescent="0.25">
      <c r="A81" s="15">
        <v>822</v>
      </c>
      <c r="B81" s="16" t="s">
        <v>1543</v>
      </c>
    </row>
    <row r="82" spans="1:2" x14ac:dyDescent="0.25">
      <c r="A82" s="15">
        <v>823</v>
      </c>
      <c r="B82" s="16" t="s">
        <v>140</v>
      </c>
    </row>
    <row r="83" spans="1:2" x14ac:dyDescent="0.25">
      <c r="A83" s="15">
        <v>824</v>
      </c>
      <c r="B83" s="16" t="s">
        <v>1544</v>
      </c>
    </row>
    <row r="84" spans="1:2" x14ac:dyDescent="0.25">
      <c r="A84" s="15">
        <v>830</v>
      </c>
      <c r="B84" s="16" t="s">
        <v>1545</v>
      </c>
    </row>
    <row r="85" spans="1:2" x14ac:dyDescent="0.25">
      <c r="A85" s="15">
        <v>831</v>
      </c>
      <c r="B85" s="16" t="s">
        <v>1546</v>
      </c>
    </row>
    <row r="86" spans="1:2" x14ac:dyDescent="0.25">
      <c r="A86" s="15">
        <v>832</v>
      </c>
      <c r="B86" s="16" t="s">
        <v>1547</v>
      </c>
    </row>
    <row r="87" spans="1:2" x14ac:dyDescent="0.25">
      <c r="A87" s="15">
        <v>833</v>
      </c>
      <c r="B87" s="16" t="s">
        <v>1548</v>
      </c>
    </row>
    <row r="88" spans="1:2" x14ac:dyDescent="0.25">
      <c r="A88" s="15">
        <v>834</v>
      </c>
      <c r="B88" s="16" t="s">
        <v>1549</v>
      </c>
    </row>
    <row r="89" spans="1:2" x14ac:dyDescent="0.25">
      <c r="A89" s="15">
        <v>900</v>
      </c>
      <c r="B89" s="16" t="s">
        <v>1550</v>
      </c>
    </row>
    <row r="90" spans="1:2" x14ac:dyDescent="0.25">
      <c r="A90" s="15">
        <v>901</v>
      </c>
      <c r="B90" s="16" t="s">
        <v>1551</v>
      </c>
    </row>
    <row r="91" spans="1:2" x14ac:dyDescent="0.25">
      <c r="A91" s="15">
        <v>902</v>
      </c>
      <c r="B91" s="16" t="s">
        <v>1552</v>
      </c>
    </row>
    <row r="92" spans="1:2" x14ac:dyDescent="0.25">
      <c r="A92" s="15">
        <v>903</v>
      </c>
      <c r="B92" s="16" t="s">
        <v>881</v>
      </c>
    </row>
    <row r="93" spans="1:2" x14ac:dyDescent="0.25">
      <c r="A93" s="15">
        <v>904</v>
      </c>
      <c r="B93" s="16" t="s">
        <v>1553</v>
      </c>
    </row>
    <row r="94" spans="1:2" x14ac:dyDescent="0.25">
      <c r="A94" s="15">
        <v>950</v>
      </c>
      <c r="B94" s="16" t="s">
        <v>1554</v>
      </c>
    </row>
    <row r="95" spans="1:2" x14ac:dyDescent="0.25">
      <c r="A95" s="15">
        <v>960</v>
      </c>
      <c r="B95" s="16" t="s">
        <v>1555</v>
      </c>
    </row>
    <row r="96" spans="1:2" x14ac:dyDescent="0.25">
      <c r="A96" s="15">
        <v>990</v>
      </c>
      <c r="B96" s="16" t="s">
        <v>1556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2B0-7099-4E91-96E2-518ED6DE28C8}">
  <sheetPr>
    <pageSetUpPr fitToPage="1"/>
  </sheetPr>
  <dimension ref="B1:C75"/>
  <sheetViews>
    <sheetView showGridLines="0" topLeftCell="A17" zoomScaleNormal="100" workbookViewId="0">
      <selection activeCell="C37" sqref="C37"/>
    </sheetView>
  </sheetViews>
  <sheetFormatPr defaultColWidth="9.453125" defaultRowHeight="12.5" x14ac:dyDescent="0.25"/>
  <cols>
    <col min="1" max="1" width="3.54296875" style="1" customWidth="1"/>
    <col min="2" max="2" width="15.54296875" style="1" customWidth="1"/>
    <col min="3" max="3" width="66.54296875" style="1" customWidth="1"/>
    <col min="4" max="4" width="3.54296875" style="1" customWidth="1"/>
    <col min="5" max="16384" width="9.453125" style="1"/>
  </cols>
  <sheetData>
    <row r="1" spans="2:3" ht="13" thickBot="1" x14ac:dyDescent="0.3"/>
    <row r="2" spans="2:3" x14ac:dyDescent="0.25">
      <c r="B2" s="299" t="s">
        <v>1557</v>
      </c>
      <c r="C2" s="301" t="s">
        <v>1558</v>
      </c>
    </row>
    <row r="3" spans="2:3" ht="27.75" customHeight="1" thickBot="1" x14ac:dyDescent="0.3">
      <c r="B3" s="300"/>
      <c r="C3" s="302"/>
    </row>
    <row r="4" spans="2:3" ht="13" x14ac:dyDescent="0.3">
      <c r="B4" s="2">
        <v>1</v>
      </c>
      <c r="C4" s="3" t="s">
        <v>872</v>
      </c>
    </row>
    <row r="5" spans="2:3" x14ac:dyDescent="0.25">
      <c r="B5" s="4" t="s">
        <v>1559</v>
      </c>
      <c r="C5" s="5" t="s">
        <v>1560</v>
      </c>
    </row>
    <row r="6" spans="2:3" ht="13" thickBot="1" x14ac:dyDescent="0.3">
      <c r="B6" s="6" t="s">
        <v>1561</v>
      </c>
      <c r="C6" s="7" t="s">
        <v>1562</v>
      </c>
    </row>
    <row r="7" spans="2:3" ht="13" x14ac:dyDescent="0.3">
      <c r="B7" s="2">
        <v>2</v>
      </c>
      <c r="C7" s="3" t="s">
        <v>1563</v>
      </c>
    </row>
    <row r="8" spans="2:3" x14ac:dyDescent="0.25">
      <c r="B8" s="4" t="s">
        <v>1564</v>
      </c>
      <c r="C8" s="5" t="s">
        <v>1565</v>
      </c>
    </row>
    <row r="9" spans="2:3" x14ac:dyDescent="0.25">
      <c r="B9" s="4" t="s">
        <v>1566</v>
      </c>
      <c r="C9" s="5" t="s">
        <v>1567</v>
      </c>
    </row>
    <row r="10" spans="2:3" x14ac:dyDescent="0.25">
      <c r="B10" s="4" t="s">
        <v>1568</v>
      </c>
      <c r="C10" s="5" t="s">
        <v>1569</v>
      </c>
    </row>
    <row r="11" spans="2:3" x14ac:dyDescent="0.25">
      <c r="B11" s="4" t="s">
        <v>1570</v>
      </c>
      <c r="C11" s="5" t="s">
        <v>1571</v>
      </c>
    </row>
    <row r="12" spans="2:3" x14ac:dyDescent="0.25">
      <c r="B12" s="4" t="s">
        <v>1572</v>
      </c>
      <c r="C12" s="5" t="s">
        <v>1573</v>
      </c>
    </row>
    <row r="13" spans="2:3" x14ac:dyDescent="0.25">
      <c r="B13" s="4" t="s">
        <v>1574</v>
      </c>
      <c r="C13" s="5" t="s">
        <v>1575</v>
      </c>
    </row>
    <row r="14" spans="2:3" x14ac:dyDescent="0.25">
      <c r="B14" s="4" t="s">
        <v>1576</v>
      </c>
      <c r="C14" s="5" t="s">
        <v>1577</v>
      </c>
    </row>
    <row r="15" spans="2:3" x14ac:dyDescent="0.25">
      <c r="B15" s="4" t="s">
        <v>1578</v>
      </c>
      <c r="C15" s="5" t="s">
        <v>1579</v>
      </c>
    </row>
    <row r="16" spans="2:3" x14ac:dyDescent="0.25">
      <c r="B16" s="4" t="s">
        <v>1580</v>
      </c>
      <c r="C16" s="5" t="s">
        <v>1581</v>
      </c>
    </row>
    <row r="17" spans="2:3" ht="13" thickBot="1" x14ac:dyDescent="0.3">
      <c r="B17" s="6" t="s">
        <v>1582</v>
      </c>
      <c r="C17" s="7" t="s">
        <v>1583</v>
      </c>
    </row>
    <row r="18" spans="2:3" ht="16.5" customHeight="1" thickBot="1" x14ac:dyDescent="0.35">
      <c r="B18" s="8">
        <v>3</v>
      </c>
      <c r="C18" s="9" t="s">
        <v>1584</v>
      </c>
    </row>
    <row r="19" spans="2:3" ht="13" x14ac:dyDescent="0.3">
      <c r="B19" s="2">
        <v>4</v>
      </c>
      <c r="C19" s="3" t="s">
        <v>1585</v>
      </c>
    </row>
    <row r="20" spans="2:3" x14ac:dyDescent="0.25">
      <c r="B20" s="4" t="s">
        <v>1586</v>
      </c>
      <c r="C20" s="5" t="s">
        <v>1587</v>
      </c>
    </row>
    <row r="21" spans="2:3" x14ac:dyDescent="0.25">
      <c r="B21" s="4" t="s">
        <v>1588</v>
      </c>
      <c r="C21" s="5" t="s">
        <v>1589</v>
      </c>
    </row>
    <row r="22" spans="2:3" ht="13" thickBot="1" x14ac:dyDescent="0.3">
      <c r="B22" s="6" t="s">
        <v>1590</v>
      </c>
      <c r="C22" s="7" t="s">
        <v>1591</v>
      </c>
    </row>
    <row r="23" spans="2:3" ht="13" x14ac:dyDescent="0.3">
      <c r="B23" s="2">
        <v>5</v>
      </c>
      <c r="C23" s="3" t="s">
        <v>1592</v>
      </c>
    </row>
    <row r="24" spans="2:3" x14ac:dyDescent="0.25">
      <c r="B24" s="4" t="s">
        <v>1593</v>
      </c>
      <c r="C24" s="5" t="s">
        <v>1594</v>
      </c>
    </row>
    <row r="25" spans="2:3" x14ac:dyDescent="0.25">
      <c r="B25" s="4" t="s">
        <v>1595</v>
      </c>
      <c r="C25" s="5" t="s">
        <v>1596</v>
      </c>
    </row>
    <row r="26" spans="2:3" x14ac:dyDescent="0.25">
      <c r="B26" s="4" t="s">
        <v>1597</v>
      </c>
      <c r="C26" s="5" t="s">
        <v>1598</v>
      </c>
    </row>
    <row r="27" spans="2:3" x14ac:dyDescent="0.25">
      <c r="B27" s="4" t="s">
        <v>1599</v>
      </c>
      <c r="C27" s="5" t="s">
        <v>1600</v>
      </c>
    </row>
    <row r="28" spans="2:3" ht="13" thickBot="1" x14ac:dyDescent="0.3">
      <c r="B28" s="6" t="s">
        <v>1601</v>
      </c>
      <c r="C28" s="7" t="s">
        <v>1602</v>
      </c>
    </row>
    <row r="29" spans="2:3" ht="13.5" thickBot="1" x14ac:dyDescent="0.35">
      <c r="B29" s="8">
        <v>6</v>
      </c>
      <c r="C29" s="9" t="s">
        <v>1603</v>
      </c>
    </row>
    <row r="30" spans="2:3" ht="13" x14ac:dyDescent="0.3">
      <c r="B30" s="2">
        <v>7</v>
      </c>
      <c r="C30" s="3" t="s">
        <v>1604</v>
      </c>
    </row>
    <row r="31" spans="2:3" x14ac:dyDescent="0.25">
      <c r="B31" s="4" t="s">
        <v>1605</v>
      </c>
      <c r="C31" s="5" t="s">
        <v>1606</v>
      </c>
    </row>
    <row r="32" spans="2:3" ht="13" thickBot="1" x14ac:dyDescent="0.3">
      <c r="B32" s="6" t="s">
        <v>1607</v>
      </c>
      <c r="C32" s="7" t="s">
        <v>1608</v>
      </c>
    </row>
    <row r="33" spans="2:3" ht="13.5" thickBot="1" x14ac:dyDescent="0.35">
      <c r="B33" s="8">
        <v>8</v>
      </c>
      <c r="C33" s="9" t="s">
        <v>1609</v>
      </c>
    </row>
    <row r="34" spans="2:3" ht="13.5" thickBot="1" x14ac:dyDescent="0.35">
      <c r="B34" s="8">
        <v>9</v>
      </c>
      <c r="C34" s="9" t="s">
        <v>1610</v>
      </c>
    </row>
    <row r="35" spans="2:3" ht="13" x14ac:dyDescent="0.3">
      <c r="B35" s="2">
        <v>10</v>
      </c>
      <c r="C35" s="3" t="s">
        <v>1611</v>
      </c>
    </row>
    <row r="36" spans="2:3" x14ac:dyDescent="0.25">
      <c r="B36" s="4" t="s">
        <v>1612</v>
      </c>
      <c r="C36" s="5" t="s">
        <v>1613</v>
      </c>
    </row>
    <row r="37" spans="2:3" x14ac:dyDescent="0.25">
      <c r="B37" s="4" t="s">
        <v>1614</v>
      </c>
      <c r="C37" s="5" t="s">
        <v>1615</v>
      </c>
    </row>
    <row r="38" spans="2:3" x14ac:dyDescent="0.25">
      <c r="B38" s="4" t="s">
        <v>1616</v>
      </c>
      <c r="C38" s="5" t="s">
        <v>1617</v>
      </c>
    </row>
    <row r="39" spans="2:3" ht="13" thickBot="1" x14ac:dyDescent="0.3">
      <c r="B39" s="6" t="s">
        <v>1618</v>
      </c>
      <c r="C39" s="7" t="s">
        <v>1619</v>
      </c>
    </row>
    <row r="40" spans="2:3" ht="13" x14ac:dyDescent="0.3">
      <c r="B40" s="2">
        <v>11</v>
      </c>
      <c r="C40" s="3" t="s">
        <v>1620</v>
      </c>
    </row>
    <row r="41" spans="2:3" x14ac:dyDescent="0.25">
      <c r="B41" s="4" t="s">
        <v>1621</v>
      </c>
      <c r="C41" s="5" t="s">
        <v>1622</v>
      </c>
    </row>
    <row r="42" spans="2:3" x14ac:dyDescent="0.25">
      <c r="B42" s="4" t="s">
        <v>1623</v>
      </c>
      <c r="C42" s="5" t="s">
        <v>1624</v>
      </c>
    </row>
    <row r="43" spans="2:3" ht="13" thickBot="1" x14ac:dyDescent="0.3">
      <c r="B43" s="6" t="s">
        <v>1625</v>
      </c>
      <c r="C43" s="7" t="s">
        <v>1626</v>
      </c>
    </row>
    <row r="44" spans="2:3" ht="13.5" thickBot="1" x14ac:dyDescent="0.35">
      <c r="B44" s="8">
        <v>12</v>
      </c>
      <c r="C44" s="9" t="s">
        <v>1627</v>
      </c>
    </row>
    <row r="45" spans="2:3" ht="13" x14ac:dyDescent="0.3">
      <c r="B45" s="2">
        <v>13</v>
      </c>
      <c r="C45" s="3" t="s">
        <v>1628</v>
      </c>
    </row>
    <row r="46" spans="2:3" x14ac:dyDescent="0.25">
      <c r="B46" s="4" t="s">
        <v>1629</v>
      </c>
      <c r="C46" s="5" t="s">
        <v>1630</v>
      </c>
    </row>
    <row r="47" spans="2:3" x14ac:dyDescent="0.25">
      <c r="B47" s="4" t="s">
        <v>1631</v>
      </c>
      <c r="C47" s="5" t="s">
        <v>1632</v>
      </c>
    </row>
    <row r="48" spans="2:3" x14ac:dyDescent="0.25">
      <c r="B48" s="4" t="s">
        <v>1633</v>
      </c>
      <c r="C48" s="5" t="s">
        <v>1634</v>
      </c>
    </row>
    <row r="49" spans="2:3" ht="13" thickBot="1" x14ac:dyDescent="0.3">
      <c r="B49" s="6" t="s">
        <v>1635</v>
      </c>
      <c r="C49" s="7" t="s">
        <v>1636</v>
      </c>
    </row>
    <row r="50" spans="2:3" ht="13" x14ac:dyDescent="0.3">
      <c r="B50" s="2">
        <v>14</v>
      </c>
      <c r="C50" s="3" t="s">
        <v>1637</v>
      </c>
    </row>
    <row r="51" spans="2:3" x14ac:dyDescent="0.25">
      <c r="B51" s="4" t="s">
        <v>1638</v>
      </c>
      <c r="C51" s="5" t="s">
        <v>1639</v>
      </c>
    </row>
    <row r="52" spans="2:3" ht="13" thickBot="1" x14ac:dyDescent="0.3">
      <c r="B52" s="6" t="s">
        <v>1640</v>
      </c>
      <c r="C52" s="7" t="s">
        <v>1641</v>
      </c>
    </row>
    <row r="53" spans="2:3" ht="13.5" thickBot="1" x14ac:dyDescent="0.35">
      <c r="B53" s="8">
        <v>15</v>
      </c>
      <c r="C53" s="9" t="s">
        <v>1642</v>
      </c>
    </row>
    <row r="54" spans="2:3" ht="13.5" thickBot="1" x14ac:dyDescent="0.35">
      <c r="B54" s="8">
        <v>16</v>
      </c>
      <c r="C54" s="9" t="s">
        <v>1643</v>
      </c>
    </row>
    <row r="55" spans="2:3" ht="13" x14ac:dyDescent="0.3">
      <c r="B55" s="2">
        <v>17</v>
      </c>
      <c r="C55" s="3" t="s">
        <v>1644</v>
      </c>
    </row>
    <row r="56" spans="2:3" x14ac:dyDescent="0.25">
      <c r="B56" s="4" t="s">
        <v>1645</v>
      </c>
      <c r="C56" s="5" t="s">
        <v>1646</v>
      </c>
    </row>
    <row r="57" spans="2:3" x14ac:dyDescent="0.25">
      <c r="B57" s="4" t="s">
        <v>1647</v>
      </c>
      <c r="C57" s="5" t="s">
        <v>1648</v>
      </c>
    </row>
    <row r="58" spans="2:3" x14ac:dyDescent="0.25">
      <c r="B58" s="4" t="s">
        <v>1649</v>
      </c>
      <c r="C58" s="5" t="s">
        <v>1650</v>
      </c>
    </row>
    <row r="59" spans="2:3" ht="13" thickBot="1" x14ac:dyDescent="0.3">
      <c r="B59" s="6" t="s">
        <v>1651</v>
      </c>
      <c r="C59" s="7" t="s">
        <v>1652</v>
      </c>
    </row>
    <row r="60" spans="2:3" ht="13.5" thickBot="1" x14ac:dyDescent="0.35">
      <c r="B60" s="8">
        <v>18</v>
      </c>
      <c r="C60" s="9" t="s">
        <v>1653</v>
      </c>
    </row>
    <row r="61" spans="2:3" ht="13.5" thickBot="1" x14ac:dyDescent="0.35">
      <c r="B61" s="8">
        <v>19</v>
      </c>
      <c r="C61" s="9" t="s">
        <v>1654</v>
      </c>
    </row>
    <row r="62" spans="2:3" ht="13" x14ac:dyDescent="0.3">
      <c r="B62" s="2">
        <v>20</v>
      </c>
      <c r="C62" s="3" t="s">
        <v>1655</v>
      </c>
    </row>
    <row r="63" spans="2:3" x14ac:dyDescent="0.25">
      <c r="B63" s="4" t="s">
        <v>1656</v>
      </c>
      <c r="C63" s="5" t="s">
        <v>1657</v>
      </c>
    </row>
    <row r="64" spans="2:3" x14ac:dyDescent="0.25">
      <c r="B64" s="4" t="s">
        <v>1658</v>
      </c>
      <c r="C64" s="5" t="s">
        <v>1659</v>
      </c>
    </row>
    <row r="65" spans="2:3" x14ac:dyDescent="0.25">
      <c r="B65" s="4" t="s">
        <v>1660</v>
      </c>
      <c r="C65" s="5" t="s">
        <v>1661</v>
      </c>
    </row>
    <row r="66" spans="2:3" ht="13" thickBot="1" x14ac:dyDescent="0.3">
      <c r="B66" s="6" t="s">
        <v>1662</v>
      </c>
      <c r="C66" s="7" t="s">
        <v>1663</v>
      </c>
    </row>
    <row r="67" spans="2:3" ht="13" x14ac:dyDescent="0.3">
      <c r="B67" s="2">
        <v>21</v>
      </c>
      <c r="C67" s="3" t="s">
        <v>1664</v>
      </c>
    </row>
    <row r="68" spans="2:3" x14ac:dyDescent="0.25">
      <c r="B68" s="4" t="s">
        <v>1665</v>
      </c>
      <c r="C68" s="5" t="s">
        <v>1666</v>
      </c>
    </row>
    <row r="69" spans="2:3" x14ac:dyDescent="0.25">
      <c r="B69" s="4" t="s">
        <v>1667</v>
      </c>
      <c r="C69" s="5" t="s">
        <v>1668</v>
      </c>
    </row>
    <row r="70" spans="2:3" ht="13" thickBot="1" x14ac:dyDescent="0.3">
      <c r="B70" s="6" t="s">
        <v>1669</v>
      </c>
      <c r="C70" s="7" t="s">
        <v>1670</v>
      </c>
    </row>
    <row r="71" spans="2:3" ht="13.5" thickBot="1" x14ac:dyDescent="0.35">
      <c r="B71" s="10">
        <v>22</v>
      </c>
      <c r="C71" s="11" t="s">
        <v>1671</v>
      </c>
    </row>
    <row r="72" spans="2:3" ht="13" x14ac:dyDescent="0.3">
      <c r="B72" s="2">
        <v>23</v>
      </c>
      <c r="C72" s="3" t="s">
        <v>1672</v>
      </c>
    </row>
    <row r="73" spans="2:3" x14ac:dyDescent="0.25">
      <c r="B73" s="4" t="s">
        <v>1673</v>
      </c>
      <c r="C73" s="5" t="s">
        <v>1674</v>
      </c>
    </row>
    <row r="74" spans="2:3" x14ac:dyDescent="0.25">
      <c r="B74" s="4" t="s">
        <v>1675</v>
      </c>
      <c r="C74" s="5" t="s">
        <v>1676</v>
      </c>
    </row>
    <row r="75" spans="2:3" ht="13" thickBot="1" x14ac:dyDescent="0.3">
      <c r="B75" s="6" t="s">
        <v>1677</v>
      </c>
      <c r="C75" s="7" t="s">
        <v>1678</v>
      </c>
    </row>
  </sheetData>
  <mergeCells count="2">
    <mergeCell ref="B2:B3"/>
    <mergeCell ref="C2:C3"/>
  </mergeCells>
  <pageMargins left="0.70866141732283472" right="0.70866141732283472" top="0.74803149606299213" bottom="0.74803149606299213"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SharedWithUsers xmlns="c1f338ac-e338-414f-952c-f74dcc6d59e1">
      <UserInfo>
        <DisplayName>RIA Team</DisplayName>
        <AccountId>2648</AccountId>
        <AccountType/>
      </UserInfo>
      <UserInfo>
        <DisplayName>Philip Williams</DisplayName>
        <AccountId>574</AccountId>
        <AccountType/>
      </UserInfo>
      <UserInfo>
        <DisplayName>Bing Luan-Gallagher</DisplayName>
        <AccountId>169</AccountId>
        <AccountType/>
      </UserInfo>
      <UserInfo>
        <DisplayName>Merrily Kenyon</DisplayName>
        <AccountId>161</AccountId>
        <AccountType/>
      </UserInfo>
      <UserInfo>
        <DisplayName>Ciara Donnelly</DisplayName>
        <AccountId>24</AccountId>
        <AccountType/>
      </UserInfo>
      <UserInfo>
        <DisplayName>Adam Storrow</DisplayName>
        <AccountId>12</AccountId>
        <AccountType/>
      </UserInfo>
      <UserInfo>
        <DisplayName>Gary Shield</DisplayName>
        <AccountId>19</AccountId>
        <AccountType/>
      </UserInfo>
      <UserInfo>
        <DisplayName>Maroulla Whiteley</DisplayName>
        <AccountId>23</AccountId>
        <AccountType/>
      </UserInfo>
      <UserInfo>
        <DisplayName>Nicola Bodey</DisplayName>
        <AccountId>21</AccountId>
        <AccountType/>
      </UserInfo>
      <UserInfo>
        <DisplayName>Edgar Masanga</DisplayName>
        <AccountId>25</AccountId>
        <AccountType/>
      </UserInfo>
      <UserInfo>
        <DisplayName>Benjamin Gregory</DisplayName>
        <AccountId>839</AccountId>
        <AccountType/>
      </UserInfo>
      <UserInfo>
        <DisplayName>Elaine Cartwright</DisplayName>
        <AccountId>16</AccountId>
        <AccountType/>
      </UserInfo>
      <UserInfo>
        <DisplayName>Suzie Panek</DisplayName>
        <AccountId>819</AccountId>
        <AccountType/>
      </UserInfo>
      <UserInfo>
        <DisplayName>David Tyldesley</DisplayName>
        <AccountId>14</AccountId>
        <AccountType/>
      </UserInfo>
    </SharedWithUsers>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B6FD0D-D61F-4E9A-898F-716A5979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0B2B38-81C2-49A4-B5B4-FCEEA749C769}">
  <ds:schemaRefs>
    <ds:schemaRef ds:uri="0eb656aa-4e79-4e95-9076-bc119a23e0cc"/>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c1f338ac-e338-414f-952c-f74dcc6d59e1"/>
    <ds:schemaRef ds:uri="acaf4567-dc07-471f-892c-2bcb86ef35ae"/>
  </ds:schemaRefs>
</ds:datastoreItem>
</file>

<file path=customXml/itemProps3.xml><?xml version="1.0" encoding="utf-8"?>
<ds:datastoreItem xmlns:ds="http://schemas.openxmlformats.org/officeDocument/2006/customXml" ds:itemID="{1ED67D96-05F6-4288-B4C2-BEB51EF46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Sheet2</vt:lpstr>
      <vt:lpstr>Technology Appraisals (TAs)</vt:lpstr>
      <vt:lpstr>Sheet1</vt:lpstr>
      <vt:lpstr>Guidelines &amp; Quality Standards</vt:lpstr>
      <vt:lpstr>Medtech &amp; Diagnostics</vt:lpstr>
      <vt:lpstr>Interventional Procedures</vt:lpstr>
      <vt:lpstr>Lists</vt:lpstr>
      <vt:lpstr>Main specialty codes</vt:lpstr>
      <vt:lpstr>Programme budgeting categories</vt:lpstr>
      <vt:lpstr>comms</vt:lpstr>
      <vt:lpstr>Potential_cost_impact</vt:lpstr>
      <vt:lpstr>'Programme budgeting categories'!Print_Area</vt:lpstr>
      <vt:lpstr>Providelist</vt:lpstr>
      <vt:lpstr>Typeofguidance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2024-04-03T10:11:40Z</dcterms:created>
  <dcterms:modified xsi:type="dcterms:W3CDTF">2025-09-19T10:07:11Z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2024-04-03T10:11:47Z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74260a2b-8342-48aa-9399-45f1f9347ffa</vt:lpwstr>
  </property>
  <property fmtid="{D5CDD505-2E9C-101B-9397-08002B2CF9AE}" pid="8" name="MSIP_Label_c69d85d5-6d9e-4305-a294-1f636ec0f2d6_ContentBits">
    <vt:lpwstr>0</vt:lpwstr>
  </property>
  <property fmtid="{D5CDD505-2E9C-101B-9397-08002B2CF9AE}" pid="9" name="Order">
    <vt:r8>100</vt:r8>
  </property>
  <property fmtid="{D5CDD505-2E9C-101B-9397-08002B2CF9AE}" pid="10" name="ContentTypeId">
    <vt:lpwstr>0x010100B99456BF0FC3654992BB01F701E3BF13</vt:lpwstr>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