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ugyendorji/Documents/COnsultancy and Business/Hotel Assesstment/checklist/checklist 28082025/"/>
    </mc:Choice>
  </mc:AlternateContent>
  <xr:revisionPtr revIDLastSave="0" documentId="13_ncr:1_{F6D255B9-8600-7B4F-B68D-FB9C7B55AB19}" xr6:coauthVersionLast="47" xr6:coauthVersionMax="47" xr10:uidLastSave="{00000000-0000-0000-0000-000000000000}"/>
  <bookViews>
    <workbookView xWindow="0" yWindow="500" windowWidth="25600" windowHeight="14300" firstSheet="7" activeTab="11" xr2:uid="{00000000-000D-0000-FFFF-FFFF00000000}"/>
  </bookViews>
  <sheets>
    <sheet name="Property Information" sheetId="27" r:id="rId1"/>
    <sheet name="Desk Assessment" sheetId="25" r:id="rId2"/>
    <sheet name="General Hotel Information" sheetId="18" r:id="rId3"/>
    <sheet name="reception and services" sheetId="19" r:id="rId4"/>
    <sheet name="Bedroom" sheetId="20" r:id="rId5"/>
    <sheet name="Bathroom" sheetId="21" r:id="rId6"/>
    <sheet name="Food and Beverage Servicies" sheetId="22" r:id="rId7"/>
    <sheet name="Kitchen Services" sheetId="23" r:id="rId8"/>
    <sheet name="Health and Safety" sheetId="24" r:id="rId9"/>
    <sheet name="Environmental Practices" sheetId="17" r:id="rId10"/>
    <sheet name="Quality Control" sheetId="16" r:id="rId11"/>
    <sheet name="Human Resources" sheetId="15" r:id="rId12"/>
    <sheet name="Recreational Facilities " sheetId="14" r:id="rId13"/>
    <sheet name="Event Facilities MICE" sheetId="13" r:id="rId14"/>
    <sheet name="scoring" sheetId="1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7" roundtripDataChecksum="mT8Dnf2MYryDv0smkQ5RVFsOqmTJtbnqmFZj8gsZmTs="/>
    </ext>
  </extLst>
</workbook>
</file>

<file path=xl/calcChain.xml><?xml version="1.0" encoding="utf-8"?>
<calcChain xmlns="http://schemas.openxmlformats.org/spreadsheetml/2006/main">
  <c r="D27" i="15" l="1"/>
  <c r="C23" i="10" s="1"/>
  <c r="F23" i="14"/>
  <c r="D32" i="17"/>
  <c r="C21" i="10" s="1"/>
  <c r="C25" i="10"/>
  <c r="D20" i="10"/>
  <c r="C20" i="10"/>
  <c r="D40" i="19"/>
  <c r="E98" i="20"/>
  <c r="E16" i="10" s="1"/>
  <c r="D23" i="10"/>
  <c r="D24" i="10"/>
  <c r="D25" i="10"/>
  <c r="B14" i="10"/>
  <c r="G25" i="10"/>
  <c r="B25" i="10"/>
  <c r="G24" i="10"/>
  <c r="B24" i="10"/>
  <c r="G23" i="10"/>
  <c r="B23" i="10"/>
  <c r="G22" i="10"/>
  <c r="D22" i="10"/>
  <c r="B22" i="10"/>
  <c r="G21" i="10"/>
  <c r="D21" i="10"/>
  <c r="B21" i="10"/>
  <c r="G20" i="10"/>
  <c r="B20" i="10"/>
  <c r="G19" i="10"/>
  <c r="D19" i="10"/>
  <c r="B19" i="10"/>
  <c r="G18" i="10"/>
  <c r="D18" i="10"/>
  <c r="B18" i="10"/>
  <c r="G16" i="10"/>
  <c r="D16" i="10"/>
  <c r="B16" i="10"/>
  <c r="G17" i="10"/>
  <c r="D17" i="10"/>
  <c r="B17" i="10"/>
  <c r="G14" i="10"/>
  <c r="D14" i="10"/>
  <c r="D98" i="20"/>
  <c r="C16" i="10" s="1"/>
  <c r="F98" i="20"/>
  <c r="H16" i="10" s="1"/>
  <c r="F28" i="13"/>
  <c r="H25" i="10" s="1"/>
  <c r="E28" i="13"/>
  <c r="E25" i="10" s="1"/>
  <c r="D28" i="13"/>
  <c r="H24" i="10"/>
  <c r="E23" i="14"/>
  <c r="E24" i="10" s="1"/>
  <c r="D23" i="14"/>
  <c r="C24" i="10" s="1"/>
  <c r="F27" i="15"/>
  <c r="H23" i="10" s="1"/>
  <c r="E27" i="15"/>
  <c r="E23" i="10" s="1"/>
  <c r="F20" i="16"/>
  <c r="H22" i="10" s="1"/>
  <c r="E20" i="16"/>
  <c r="E22" i="10" s="1"/>
  <c r="D20" i="16"/>
  <c r="C22" i="10" s="1"/>
  <c r="F32" i="17"/>
  <c r="H21" i="10" s="1"/>
  <c r="E32" i="17"/>
  <c r="E21" i="10" s="1"/>
  <c r="F40" i="24"/>
  <c r="H20" i="10" s="1"/>
  <c r="E40" i="24"/>
  <c r="E20" i="10" s="1"/>
  <c r="D40" i="24"/>
  <c r="F29" i="23"/>
  <c r="H19" i="10" s="1"/>
  <c r="E29" i="23"/>
  <c r="E19" i="10" s="1"/>
  <c r="D29" i="23"/>
  <c r="C19" i="10" s="1"/>
  <c r="F33" i="22"/>
  <c r="H18" i="10" s="1"/>
  <c r="E33" i="22"/>
  <c r="E18" i="10" s="1"/>
  <c r="D33" i="22"/>
  <c r="C18" i="10" s="1"/>
  <c r="F50" i="21"/>
  <c r="H17" i="10" s="1"/>
  <c r="E50" i="21"/>
  <c r="E17" i="10" s="1"/>
  <c r="D50" i="21"/>
  <c r="C17" i="10" s="1"/>
  <c r="F40" i="19"/>
  <c r="H15" i="10" s="1"/>
  <c r="E40" i="19"/>
  <c r="E15" i="10" s="1"/>
  <c r="C15" i="10"/>
  <c r="G15" i="10"/>
  <c r="D15" i="10"/>
  <c r="B15" i="10"/>
  <c r="F44" i="18"/>
  <c r="H14" i="10" s="1"/>
  <c r="E44" i="18"/>
  <c r="E14" i="10" s="1"/>
  <c r="D44" i="18"/>
  <c r="C14" i="10" s="1"/>
  <c r="E26" i="10" l="1"/>
  <c r="D26" i="10"/>
  <c r="C26" i="10"/>
  <c r="I25" i="10"/>
  <c r="I24" i="10"/>
  <c r="F24" i="10"/>
  <c r="F23" i="10"/>
  <c r="F22" i="10"/>
  <c r="I21" i="10"/>
  <c r="I20" i="10"/>
  <c r="F20" i="10"/>
  <c r="I18" i="10"/>
  <c r="I17" i="10"/>
  <c r="F17" i="10"/>
  <c r="I16" i="10"/>
  <c r="F16" i="10"/>
  <c r="F18" i="10"/>
  <c r="F19" i="10"/>
  <c r="F21" i="10"/>
  <c r="F25" i="10"/>
  <c r="I15" i="10"/>
  <c r="F15" i="10"/>
  <c r="F14" i="10"/>
  <c r="G26" i="10"/>
  <c r="B26" i="10"/>
  <c r="B31" i="10" s="1"/>
  <c r="I23" i="10"/>
  <c r="I22" i="10"/>
  <c r="I19" i="10"/>
  <c r="F26" i="10" l="1"/>
  <c r="H26" i="10"/>
  <c r="I26" i="10" s="1"/>
  <c r="B32" i="10"/>
  <c r="B33" i="10" s="1"/>
  <c r="I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5" authorId="0" shapeId="0" xr:uid="{17E78104-1A42-9B4E-A7D1-B79A0ACE715E}">
      <text>
        <r>
          <rPr>
            <sz val="12"/>
            <color rgb="FF000000"/>
            <rFont val="Calibri"/>
            <family val="2"/>
          </rPr>
          <t xml:space="preserve">======
</t>
        </r>
        <r>
          <rPr>
            <sz val="12"/>
            <color rgb="FF000000"/>
            <rFont val="Calibri"/>
            <family val="2"/>
          </rPr>
          <t xml:space="preserve">ID#AAABQb5TGMY
</t>
        </r>
        <r>
          <rPr>
            <sz val="12"/>
            <color rgb="FF000000"/>
            <rFont val="Calibri"/>
            <family val="2"/>
          </rPr>
          <t xml:space="preserve">Microsoft Office User    (2024-06-27 22:12:59)
</t>
        </r>
        <r>
          <rPr>
            <sz val="12"/>
            <color rgb="FF000000"/>
            <rFont val="Calibri"/>
            <family val="2"/>
          </rPr>
          <t>Microsoft Office User:</t>
        </r>
      </text>
    </comment>
  </commentList>
</comments>
</file>

<file path=xl/sharedStrings.xml><?xml version="1.0" encoding="utf-8"?>
<sst xmlns="http://schemas.openxmlformats.org/spreadsheetml/2006/main" count="1348" uniqueCount="843">
  <si>
    <t>Hotel Classifiaction System for Bhutan 2024</t>
  </si>
  <si>
    <t>No Indicator</t>
  </si>
  <si>
    <t>Assessment Criteria</t>
  </si>
  <si>
    <t>Luxury</t>
  </si>
  <si>
    <t>*****</t>
  </si>
  <si>
    <t>General Hotel Information</t>
  </si>
  <si>
    <t>General Standards</t>
  </si>
  <si>
    <t>1.1.1</t>
  </si>
  <si>
    <t xml:space="preserve">Economy Hotels shall have at least 4 rooms, Mid-scale, Premium and Luxury hotels shall have at least 8 rooms </t>
  </si>
  <si>
    <t>M</t>
  </si>
  <si>
    <t>1.1.2</t>
  </si>
  <si>
    <t>Full time operation 7 days a week</t>
  </si>
  <si>
    <t>1.1.3</t>
  </si>
  <si>
    <t>1.1.4</t>
  </si>
  <si>
    <t>Q</t>
  </si>
  <si>
    <t>1.1.5</t>
  </si>
  <si>
    <t>External hotel signage (name of hotel) and directional signage to cottages/villas is in good condition and well lit</t>
  </si>
  <si>
    <t>1.1.6</t>
  </si>
  <si>
    <t>A drop off/and pick up area close to the entrance  is available.</t>
  </si>
  <si>
    <t>General Impression - Arrival Experience</t>
  </si>
  <si>
    <t>1.2.1</t>
  </si>
  <si>
    <t>The staff is actively attentive, welcoming and helpful, which includes greeting guests, smiling and pro-actively providing help if needed</t>
  </si>
  <si>
    <t>1.2.2</t>
  </si>
  <si>
    <t>Check-in process involves a warm greeting, verification of reservation details, registration process, and sharing essential information about the hotel's amenities, and offering assistance if needed.</t>
  </si>
  <si>
    <t>1.2.3</t>
  </si>
  <si>
    <t>1.2.4</t>
  </si>
  <si>
    <t>Public Areas</t>
  </si>
  <si>
    <t>1.3.1</t>
  </si>
  <si>
    <t>All indoor public areas are non-smoking. Assigned smoking areas with ashtrays are available outdoor.</t>
  </si>
  <si>
    <t>1.3.2</t>
  </si>
  <si>
    <t>1.3.3</t>
  </si>
  <si>
    <t>All public areas are clean, in good condition and well lit</t>
  </si>
  <si>
    <t xml:space="preserve">Public Toilets </t>
  </si>
  <si>
    <t>1.4.1</t>
  </si>
  <si>
    <t>1.4.2</t>
  </si>
  <si>
    <t>1.4.3</t>
  </si>
  <si>
    <t>1.4.4</t>
  </si>
  <si>
    <t>Parking</t>
  </si>
  <si>
    <t>1.5.1</t>
  </si>
  <si>
    <t>P</t>
  </si>
  <si>
    <t>1.5.2</t>
  </si>
  <si>
    <t xml:space="preserve">Parking options near the hotel </t>
  </si>
  <si>
    <t>1.5.3</t>
  </si>
  <si>
    <t xml:space="preserve">Assigned parking for tour-busses or vans </t>
  </si>
  <si>
    <t>1.5.4</t>
  </si>
  <si>
    <t>Other Facilities</t>
  </si>
  <si>
    <t>1.6.1</t>
  </si>
  <si>
    <t>Balconies or terrace directly at room (min 50% of available rooms)</t>
  </si>
  <si>
    <t>X</t>
  </si>
  <si>
    <t>1.7.1</t>
  </si>
  <si>
    <t>1.7.3</t>
  </si>
  <si>
    <t xml:space="preserve">1 wheelchair available at lobby </t>
  </si>
  <si>
    <t>1.7.5</t>
  </si>
  <si>
    <t>1.7.6</t>
  </si>
  <si>
    <t>Elevator cabin with Floor Directory,  Emergency Procedure signage.  Cabins are clean and well maintained</t>
  </si>
  <si>
    <t>Reception &amp; Services</t>
  </si>
  <si>
    <t>Reception Area</t>
  </si>
  <si>
    <t>2.1.1</t>
  </si>
  <si>
    <t>2.1.2</t>
  </si>
  <si>
    <t xml:space="preserve">A designated reception facility for guest check-in/check-out. </t>
  </si>
  <si>
    <t>2.1.3</t>
  </si>
  <si>
    <t>A designated reception area with desk, counter or table for guest check-in/check-out</t>
  </si>
  <si>
    <t>2.1.4</t>
  </si>
  <si>
    <t>Seating area with chairs (optional table) at the reception is in good quality,  condition and clean</t>
  </si>
  <si>
    <t>2.1.5</t>
  </si>
  <si>
    <t>2.1.6</t>
  </si>
  <si>
    <t>2.1.7</t>
  </si>
  <si>
    <t>2.1.8</t>
  </si>
  <si>
    <t>2.1.9</t>
  </si>
  <si>
    <t xml:space="preserve">Dedicated Concierge Service or Guest Relation </t>
  </si>
  <si>
    <t>2.1.10</t>
  </si>
  <si>
    <t>2.1.11</t>
  </si>
  <si>
    <t>At least 1 certified or qualified Manager on duty per shift</t>
  </si>
  <si>
    <t>2.1.12</t>
  </si>
  <si>
    <t>Technology</t>
  </si>
  <si>
    <t>2.2.1</t>
  </si>
  <si>
    <t>Payment</t>
  </si>
  <si>
    <t>2.3.1</t>
  </si>
  <si>
    <t>Cashless Payment options available (Credit Cards, Electronic Payment)</t>
  </si>
  <si>
    <t>2.3.2</t>
  </si>
  <si>
    <t>Services</t>
  </si>
  <si>
    <t>2.4.1</t>
  </si>
  <si>
    <t>Luggage Service available</t>
  </si>
  <si>
    <t>2.4.2</t>
  </si>
  <si>
    <t>Luggage Service on request</t>
  </si>
  <si>
    <t>2.4.3</t>
  </si>
  <si>
    <t>2.4.4</t>
  </si>
  <si>
    <t>Safety Deposit at Reception</t>
  </si>
  <si>
    <t>2.4.5</t>
  </si>
  <si>
    <t>Guest escorted to their room after check in</t>
  </si>
  <si>
    <t>2.4.6</t>
  </si>
  <si>
    <t>Umbrella at the reception or in the room</t>
  </si>
  <si>
    <t>2.4.7</t>
  </si>
  <si>
    <t>2.4.8</t>
  </si>
  <si>
    <t>Turn down service</t>
  </si>
  <si>
    <t>2.4.9</t>
  </si>
  <si>
    <t>Wake-up calls Service</t>
  </si>
  <si>
    <t>2.4.10</t>
  </si>
  <si>
    <t>2.4.11</t>
  </si>
  <si>
    <t xml:space="preserve">Guest Information about activities(dedicated tour desk, information at reception, book or digital) </t>
  </si>
  <si>
    <t>2.4.12</t>
  </si>
  <si>
    <t>Baby equipment  - high chair, crib for room on request</t>
  </si>
  <si>
    <t>2.4.13</t>
  </si>
  <si>
    <t>Assistance with transportation services / Airport Pick up</t>
  </si>
  <si>
    <t>Bedrooms</t>
  </si>
  <si>
    <t xml:space="preserve">General Room Information </t>
  </si>
  <si>
    <t>3.1.1</t>
  </si>
  <si>
    <t>30 sqm +</t>
  </si>
  <si>
    <t>3.1.2</t>
  </si>
  <si>
    <t>Number of Suites (min size 40 sqm) - 1 point/suite, max 5 points</t>
  </si>
  <si>
    <t>3.1.3</t>
  </si>
  <si>
    <t xml:space="preserve">All rooms(100%)  including  corridors are assigned for non smoking </t>
  </si>
  <si>
    <t>3.1.4</t>
  </si>
  <si>
    <t>3.1.5</t>
  </si>
  <si>
    <t>All Sheers, curtains or other window shades are clean and in good condition</t>
  </si>
  <si>
    <t>3.1.6</t>
  </si>
  <si>
    <t>All rooms meet the cleanliness and maintenance standards</t>
  </si>
  <si>
    <t>3.1.7</t>
  </si>
  <si>
    <t>All rooms meet the lighting standards</t>
  </si>
  <si>
    <t xml:space="preserve">Cleaning Services </t>
  </si>
  <si>
    <t>3.2.1</t>
  </si>
  <si>
    <t>Daily room cleaning (with the option of opting-out)</t>
  </si>
  <si>
    <t>3.2.2</t>
  </si>
  <si>
    <t>3.2.3</t>
  </si>
  <si>
    <t>3.2.4</t>
  </si>
  <si>
    <t>3.2.5</t>
  </si>
  <si>
    <t>Sleeping Comfort</t>
  </si>
  <si>
    <t>3.3.1</t>
  </si>
  <si>
    <t>Bed system with a well kept  mattress with minimum thickness</t>
  </si>
  <si>
    <t>30 cm +</t>
  </si>
  <si>
    <t>3.3.2</t>
  </si>
  <si>
    <t>3.3.3</t>
  </si>
  <si>
    <t>Single beds min size 90x 190 cm</t>
  </si>
  <si>
    <t>3.3.4</t>
  </si>
  <si>
    <t>Double Bed min size 130x190 cm</t>
  </si>
  <si>
    <t>3.3.5</t>
  </si>
  <si>
    <t>Queen size min size 150x190 cm</t>
  </si>
  <si>
    <t>3.3.6</t>
  </si>
  <si>
    <t>King size min size 180x200 cm</t>
  </si>
  <si>
    <t>3.3.7</t>
  </si>
  <si>
    <t>Extra Bed (good quality foldable or small bed) on request</t>
  </si>
  <si>
    <t>3.3.8</t>
  </si>
  <si>
    <t>3.3.9</t>
  </si>
  <si>
    <t>Number of pillows per single bed/double bed</t>
  </si>
  <si>
    <t>3.3.10</t>
  </si>
  <si>
    <t>3.3.11</t>
  </si>
  <si>
    <t>Blanket on bed with 2 sheets</t>
  </si>
  <si>
    <t>3.3.12</t>
  </si>
  <si>
    <t>Duvets on bed  with cover or 2 sheets</t>
  </si>
  <si>
    <t>3.3.13</t>
  </si>
  <si>
    <t xml:space="preserve">Bedlinen is clean and in good condition </t>
  </si>
  <si>
    <t>3.3.14</t>
  </si>
  <si>
    <t xml:space="preserve">Additional pillow in room or upon request </t>
  </si>
  <si>
    <t>3.3.15</t>
  </si>
  <si>
    <t>3.3.16</t>
  </si>
  <si>
    <t>Additional blanket or duvet available in room or on request</t>
  </si>
  <si>
    <t>3.3.17</t>
  </si>
  <si>
    <t>Bed Cover/decorative runner</t>
  </si>
  <si>
    <t>Furniture</t>
  </si>
  <si>
    <t>3.4.1</t>
  </si>
  <si>
    <t>Furniture and décor  is of good quality and well maintained</t>
  </si>
  <si>
    <t>3.4.2</t>
  </si>
  <si>
    <t>1 bedside table per bed</t>
  </si>
  <si>
    <t>3.4.3</t>
  </si>
  <si>
    <t>Writing desk with chair</t>
  </si>
  <si>
    <t>3.4.4</t>
  </si>
  <si>
    <t>3.4.5</t>
  </si>
  <si>
    <t>Closets/Wardrobe or open clothes niche providing hangers and  shelves</t>
  </si>
  <si>
    <t>3.4.6</t>
  </si>
  <si>
    <t xml:space="preserve">Coat hangers with minimum number per wardrobe </t>
  </si>
  <si>
    <t>6 psc</t>
  </si>
  <si>
    <t>3.4.8</t>
  </si>
  <si>
    <t>Full size mirror</t>
  </si>
  <si>
    <t>3.4.9</t>
  </si>
  <si>
    <t>3.4.10</t>
  </si>
  <si>
    <t>3.4.11</t>
  </si>
  <si>
    <t>Additional sofa in rooms</t>
  </si>
  <si>
    <t>3.4.12</t>
  </si>
  <si>
    <t>Fireproof wastepaper basket</t>
  </si>
  <si>
    <t xml:space="preserve">Amenities </t>
  </si>
  <si>
    <t>3.5.1</t>
  </si>
  <si>
    <t>Water Boiler with coffee/tea amenities</t>
  </si>
  <si>
    <t>3.5.2</t>
  </si>
  <si>
    <t>3.5.3</t>
  </si>
  <si>
    <t>3.5.4</t>
  </si>
  <si>
    <t>Small refrigerator in the room, 2 drinking glasses</t>
  </si>
  <si>
    <t>3.5.5</t>
  </si>
  <si>
    <t>3.5.6</t>
  </si>
  <si>
    <t>Beverages available during room service time</t>
  </si>
  <si>
    <t>3.5.7</t>
  </si>
  <si>
    <t>Luggage Rack fixed or foldable</t>
  </si>
  <si>
    <t>Lighting</t>
  </si>
  <si>
    <t>3.6.1</t>
  </si>
  <si>
    <t>1 light at every bed for reading (Lamp or downlight)</t>
  </si>
  <si>
    <t>3.6.2</t>
  </si>
  <si>
    <t>3.6.3</t>
  </si>
  <si>
    <t>1 light at seating area (Standing  Lamp  or other additional ambiance lighting)</t>
  </si>
  <si>
    <t>3.6.4</t>
  </si>
  <si>
    <t xml:space="preserve">All lights and lamps have individual controlled switches </t>
  </si>
  <si>
    <t>3.6.5</t>
  </si>
  <si>
    <t>Master switch at bed</t>
  </si>
  <si>
    <t>3.6.6</t>
  </si>
  <si>
    <t>Master switch at entrance door</t>
  </si>
  <si>
    <t>3.6.7</t>
  </si>
  <si>
    <t>Individual light control at bed</t>
  </si>
  <si>
    <t>3.6.8</t>
  </si>
  <si>
    <t>Accessible power socket in bedroom</t>
  </si>
  <si>
    <t>3.6.9</t>
  </si>
  <si>
    <t>Additional power socket at bedside (each bed)</t>
  </si>
  <si>
    <t>3.6.10</t>
  </si>
  <si>
    <t>Plug adaptor available on request</t>
  </si>
  <si>
    <t>Safety Keeping</t>
  </si>
  <si>
    <t>3.7.1</t>
  </si>
  <si>
    <t xml:space="preserve">Safety box in room </t>
  </si>
  <si>
    <t>3.7.2</t>
  </si>
  <si>
    <t>Noise &amp; Climate Control</t>
  </si>
  <si>
    <t>3.8.1</t>
  </si>
  <si>
    <t>Effective  sound proof windows and doors</t>
  </si>
  <si>
    <t>3.8.2</t>
  </si>
  <si>
    <t xml:space="preserve">Individual controllable heating/cooling systems in rooms. </t>
  </si>
  <si>
    <t>3.8.3</t>
  </si>
  <si>
    <t>In-Room Information</t>
  </si>
  <si>
    <t>3.9.1</t>
  </si>
  <si>
    <t>3.9.2</t>
  </si>
  <si>
    <t>3.10.</t>
  </si>
  <si>
    <t>Other Services</t>
  </si>
  <si>
    <t>3.10.1</t>
  </si>
  <si>
    <t>Ironing board and iron in rooms</t>
  </si>
  <si>
    <t>3.10.2</t>
  </si>
  <si>
    <t xml:space="preserve">Iron and ironing board on request </t>
  </si>
  <si>
    <t>3.10.3</t>
  </si>
  <si>
    <t xml:space="preserve">Laundry service </t>
  </si>
  <si>
    <t>3.10.4</t>
  </si>
  <si>
    <t>Laundry bag with Laundry List (in good condition) with items and return rules</t>
  </si>
  <si>
    <t>3.10.5</t>
  </si>
  <si>
    <t xml:space="preserve">Reusable Laundry Bag </t>
  </si>
  <si>
    <t>3.11.</t>
  </si>
  <si>
    <t>Entertainment</t>
  </si>
  <si>
    <t>3.11.1</t>
  </si>
  <si>
    <t>TV  with remote control and channel instructions. Wall mounted or stand alone</t>
  </si>
  <si>
    <t>3.11.2</t>
  </si>
  <si>
    <t>3.11.3</t>
  </si>
  <si>
    <t>3.11.4</t>
  </si>
  <si>
    <t>3.12.1</t>
  </si>
  <si>
    <t>Telecommunication</t>
  </si>
  <si>
    <t>3.12.2</t>
  </si>
  <si>
    <t>Additional telephone in suite</t>
  </si>
  <si>
    <t>3.12.3</t>
  </si>
  <si>
    <t>3.12.4</t>
  </si>
  <si>
    <t>Bathroom</t>
  </si>
  <si>
    <t>4.1.1.</t>
  </si>
  <si>
    <t xml:space="preserve">Ensuite bathroom in every room with a minimum size which allows defined features per category  </t>
  </si>
  <si>
    <t>5 sqm +</t>
  </si>
  <si>
    <t>4.1.2.</t>
  </si>
  <si>
    <t>Bathrooms are clean, well maintained and in working order</t>
  </si>
  <si>
    <t>4.1.3</t>
  </si>
  <si>
    <t>4.1.4</t>
  </si>
  <si>
    <t>Heating device in bathroom</t>
  </si>
  <si>
    <t>4.1.5</t>
  </si>
  <si>
    <t>Water tabs with aerator or other water saving features in working order</t>
  </si>
  <si>
    <t>4.1.6</t>
  </si>
  <si>
    <t>Floor is anti-slip</t>
  </si>
  <si>
    <t>4.2.1.</t>
  </si>
  <si>
    <t xml:space="preserve">100% of rooms with shower or bathtub, toilet and washbasin </t>
  </si>
  <si>
    <t>4.2.2.</t>
  </si>
  <si>
    <t>Shower with curtain</t>
  </si>
  <si>
    <t>4.2.3.</t>
  </si>
  <si>
    <t>Shower or bathtub with glass partition  other other seperation option</t>
  </si>
  <si>
    <t>4.2.4</t>
  </si>
  <si>
    <t>Bathtub and separate shower</t>
  </si>
  <si>
    <t>4.2.5</t>
  </si>
  <si>
    <t>Toilet is in a separate room</t>
  </si>
  <si>
    <t>4.2.6</t>
  </si>
  <si>
    <t>4.2.7</t>
  </si>
  <si>
    <t>Mirror at wash basin</t>
  </si>
  <si>
    <t>4.2.8</t>
  </si>
  <si>
    <t>LED lighting at the the mirror to provide adequate lighting for grooming.</t>
  </si>
  <si>
    <t>4.2.9</t>
  </si>
  <si>
    <t xml:space="preserve">Power socket at mirror </t>
  </si>
  <si>
    <t>4.2.10</t>
  </si>
  <si>
    <t>Cosmetic mirror</t>
  </si>
  <si>
    <t>4.2.11</t>
  </si>
  <si>
    <t>Minimum 1 Towel Rack or 2 Hooks</t>
  </si>
  <si>
    <t>4.2.12</t>
  </si>
  <si>
    <t>Small storage surface or shelf</t>
  </si>
  <si>
    <t>4.2.13</t>
  </si>
  <si>
    <t>Large storage space or shelf for guests</t>
  </si>
  <si>
    <t>Amenities</t>
  </si>
  <si>
    <t>4.3.1</t>
  </si>
  <si>
    <t>4.3.2</t>
  </si>
  <si>
    <t>Anti Slip mat if required</t>
  </si>
  <si>
    <t>4.3.3</t>
  </si>
  <si>
    <t>4.3.4</t>
  </si>
  <si>
    <t xml:space="preserve">Scale </t>
  </si>
  <si>
    <t>4.3.5</t>
  </si>
  <si>
    <t xml:space="preserve">Min 1 toothbrush tumbler </t>
  </si>
  <si>
    <t>4.3.6</t>
  </si>
  <si>
    <t xml:space="preserve">Soap bar or liquid soap  at the sink and shower each </t>
  </si>
  <si>
    <t>4.3.7</t>
  </si>
  <si>
    <t>4.3.8</t>
  </si>
  <si>
    <t>Wall dispensers for basic amenities (Shower gel and shampoo) Replaces basic amenities</t>
  </si>
  <si>
    <t>4.3.9</t>
  </si>
  <si>
    <t>4.3.10</t>
  </si>
  <si>
    <t>Additional amenities on request</t>
  </si>
  <si>
    <t>4.3.11</t>
  </si>
  <si>
    <t>1 Tissue box in bathroom or room</t>
  </si>
  <si>
    <t>4.3.12</t>
  </si>
  <si>
    <t>Toilet paper in reserve</t>
  </si>
  <si>
    <t>4.3.13</t>
  </si>
  <si>
    <t>1 hand towel per guest</t>
  </si>
  <si>
    <t>4.3.14</t>
  </si>
  <si>
    <t>1 bath towel per guest</t>
  </si>
  <si>
    <t>4.3.15</t>
  </si>
  <si>
    <t>1 face cloth per guest</t>
  </si>
  <si>
    <t>4.3.16</t>
  </si>
  <si>
    <t>1 Bathrobes per guest</t>
  </si>
  <si>
    <t>4.3.17</t>
  </si>
  <si>
    <t>Bathrobe on demand</t>
  </si>
  <si>
    <t>4.3.18</t>
  </si>
  <si>
    <t xml:space="preserve">1 Pair of slippers per guest </t>
  </si>
  <si>
    <t>4.3.19</t>
  </si>
  <si>
    <t>Slippers on demand</t>
  </si>
  <si>
    <t>4.3.20</t>
  </si>
  <si>
    <t>Hairdryer in every room or bathroom</t>
  </si>
  <si>
    <t>4.3.21</t>
  </si>
  <si>
    <t>Hairdryer on demand</t>
  </si>
  <si>
    <t>Food &amp; Beverage</t>
  </si>
  <si>
    <t>Beverages Outlets</t>
  </si>
  <si>
    <t>5.1.1.</t>
  </si>
  <si>
    <t>5.1.2</t>
  </si>
  <si>
    <t>5.2.</t>
  </si>
  <si>
    <t>Breakfast</t>
  </si>
  <si>
    <t>5.2.1</t>
  </si>
  <si>
    <t>Breakfast served in a dedicated restaurant or an assigned area</t>
  </si>
  <si>
    <t>5.2.2</t>
  </si>
  <si>
    <t>Breakfast available from 7am to 10 am</t>
  </si>
  <si>
    <t>5.2.3</t>
  </si>
  <si>
    <t>5.2.4</t>
  </si>
  <si>
    <t>5.2.5</t>
  </si>
  <si>
    <t>5.2.6</t>
  </si>
  <si>
    <t>5.2.7</t>
  </si>
  <si>
    <t>Breakfast box or lunch box on demand</t>
  </si>
  <si>
    <t>5.3.</t>
  </si>
  <si>
    <t>Food  Outlets</t>
  </si>
  <si>
    <t>5.3.1</t>
  </si>
  <si>
    <t>5.3.2</t>
  </si>
  <si>
    <t>5.3.3</t>
  </si>
  <si>
    <t>5.3.4</t>
  </si>
  <si>
    <t>x</t>
  </si>
  <si>
    <t>Food Offer</t>
  </si>
  <si>
    <t>5.4.1</t>
  </si>
  <si>
    <t>5.4.2.</t>
  </si>
  <si>
    <t>5.4.3</t>
  </si>
  <si>
    <t>Kitchen Operation</t>
  </si>
  <si>
    <t>6.1.</t>
  </si>
  <si>
    <t>6.1.1</t>
  </si>
  <si>
    <t>6.1.2</t>
  </si>
  <si>
    <t>6.1.3</t>
  </si>
  <si>
    <t>6.1.4</t>
  </si>
  <si>
    <t>6.1.5</t>
  </si>
  <si>
    <t xml:space="preserve">Filter System for drinking water in place (OS, UV Light or others) </t>
  </si>
  <si>
    <t>6.1.6</t>
  </si>
  <si>
    <t>Hand wash sinks with soap and air dryer or paper towel close to work stations</t>
  </si>
  <si>
    <t>Hygiene</t>
  </si>
  <si>
    <t>HACCP Program is implemented</t>
  </si>
  <si>
    <t>Clean uniform for all staff including head cover</t>
  </si>
  <si>
    <t>Segregated storage for meat, fish, vegetables and dry food</t>
  </si>
  <si>
    <t>Fully equipped First Aid kit is located in the kitchen</t>
  </si>
  <si>
    <t>Waste Management</t>
  </si>
  <si>
    <t>6.3.1</t>
  </si>
  <si>
    <t>6.3.2</t>
  </si>
  <si>
    <t>6.3.3</t>
  </si>
  <si>
    <t>6.3.4</t>
  </si>
  <si>
    <t>Health &amp; Safety</t>
  </si>
  <si>
    <t xml:space="preserve">Health </t>
  </si>
  <si>
    <t>7.1.1</t>
  </si>
  <si>
    <t>7.1.2</t>
  </si>
  <si>
    <t xml:space="preserve">Pest  Control Program  </t>
  </si>
  <si>
    <t>7.1.3</t>
  </si>
  <si>
    <t xml:space="preserve">Fully equipped  First Aid kit is available at the reception </t>
  </si>
  <si>
    <t>7.1.4</t>
  </si>
  <si>
    <t>Food-borne illness incident reporting procedures implemented</t>
  </si>
  <si>
    <t>Fire Safety</t>
  </si>
  <si>
    <t>7.2.1</t>
  </si>
  <si>
    <t>7.2.2</t>
  </si>
  <si>
    <t>7.2.3</t>
  </si>
  <si>
    <t>7.2.4</t>
  </si>
  <si>
    <t>7.2.5</t>
  </si>
  <si>
    <t>Sprinklers in rooms or public areas</t>
  </si>
  <si>
    <t>7.2.6</t>
  </si>
  <si>
    <t>Fire Hose System</t>
  </si>
  <si>
    <t>7.2.7</t>
  </si>
  <si>
    <t>7.2.8</t>
  </si>
  <si>
    <t>7.2.9</t>
  </si>
  <si>
    <t>Emergency lighting in all corridors leading to guest rooms</t>
  </si>
  <si>
    <t>7.2.10</t>
  </si>
  <si>
    <t>7.2.11</t>
  </si>
  <si>
    <t>7.2.12</t>
  </si>
  <si>
    <t xml:space="preserve">All staff trained in Fire Drills &amp; Evacuation Procedures </t>
  </si>
  <si>
    <t>All shift leaders and managers are is certified in First Aid. Min 1 person per shift on duty with certification</t>
  </si>
  <si>
    <t>Security</t>
  </si>
  <si>
    <t>7.3.1</t>
  </si>
  <si>
    <t>CCTV in high priority areas with min recording time of 7 days</t>
  </si>
  <si>
    <t>7.3.2</t>
  </si>
  <si>
    <t>All rooms have a secure entry system</t>
  </si>
  <si>
    <t>7.3.3</t>
  </si>
  <si>
    <t>* Electronic Key Cards</t>
  </si>
  <si>
    <t>7.3.4</t>
  </si>
  <si>
    <t>* Self-locking doors with key to open</t>
  </si>
  <si>
    <t>7.3.5</t>
  </si>
  <si>
    <t>* Doors opened with key (no self lock)</t>
  </si>
  <si>
    <t>7.3.6</t>
  </si>
  <si>
    <t>Key Control System implemented</t>
  </si>
  <si>
    <t>7.3.7</t>
  </si>
  <si>
    <t>Spyhole</t>
  </si>
  <si>
    <t>7.3.8</t>
  </si>
  <si>
    <t>7.3.9</t>
  </si>
  <si>
    <t>Security personnel or regular patrol with logs</t>
  </si>
  <si>
    <t>Emergency Preparedness</t>
  </si>
  <si>
    <t>7.4.1</t>
  </si>
  <si>
    <t>7.4.2</t>
  </si>
  <si>
    <t>7.4.3</t>
  </si>
  <si>
    <t xml:space="preserve">Emergency communication posted in all departments </t>
  </si>
  <si>
    <t>7.4.4</t>
  </si>
  <si>
    <t>Environmental Practices</t>
  </si>
  <si>
    <t xml:space="preserve">Certifications and Practices </t>
  </si>
  <si>
    <t>8.1.1</t>
  </si>
  <si>
    <t>8.1.2</t>
  </si>
  <si>
    <t>International Eco Certifications like Travelife or other classified certifications</t>
  </si>
  <si>
    <t>8.1.3</t>
  </si>
  <si>
    <t>8.1.4</t>
  </si>
  <si>
    <t>Participation in impactful CSR Initiatives (min 1 initiative )</t>
  </si>
  <si>
    <t>Communication</t>
  </si>
  <si>
    <t>8.2.1</t>
  </si>
  <si>
    <t>Information about Sustainability Practices in public areas and rooms</t>
  </si>
  <si>
    <t>8.2.2</t>
  </si>
  <si>
    <t>Staff Training  about environmental initiatives and protocols</t>
  </si>
  <si>
    <t>8.2.3</t>
  </si>
  <si>
    <t>On-barding training of new staff about initiatives and protocols</t>
  </si>
  <si>
    <t>Programs</t>
  </si>
  <si>
    <t>8.3.1</t>
  </si>
  <si>
    <t xml:space="preserve">Linen and towel re-use program </t>
  </si>
  <si>
    <t>8.3.2</t>
  </si>
  <si>
    <t xml:space="preserve">Food-waste management program </t>
  </si>
  <si>
    <t>8.3.3</t>
  </si>
  <si>
    <t>Water quality is treated and regularly checked (Water filtration)</t>
  </si>
  <si>
    <t>8.3.4</t>
  </si>
  <si>
    <t>Water is being reused (grey water)</t>
  </si>
  <si>
    <t>8.3.5</t>
  </si>
  <si>
    <t>Waste segregation throughout the hotel</t>
  </si>
  <si>
    <t>8.3.6</t>
  </si>
  <si>
    <t>Additional recycling or re-use programs in place</t>
  </si>
  <si>
    <t>8.3.7</t>
  </si>
  <si>
    <t>Composting</t>
  </si>
  <si>
    <t>Initiatives</t>
  </si>
  <si>
    <t>8.4.1</t>
  </si>
  <si>
    <t>Comprehensive water-saving system</t>
  </si>
  <si>
    <t>8.4.2</t>
  </si>
  <si>
    <t>8.4.3</t>
  </si>
  <si>
    <t>Motion sensors for lights are installed in low frequented areas</t>
  </si>
  <si>
    <t>8.4.4</t>
  </si>
  <si>
    <t>Hotel is promoting eco-friendly transportation</t>
  </si>
  <si>
    <t>Purchasing</t>
  </si>
  <si>
    <t>8.5.1</t>
  </si>
  <si>
    <t>Environmental purchasing policy in place (packaging, utility savings, partnerships, training)</t>
  </si>
  <si>
    <t>8.5.2</t>
  </si>
  <si>
    <t>Sourcing of local food and other products</t>
  </si>
  <si>
    <t>Quality Control &amp; Online Activities</t>
  </si>
  <si>
    <t xml:space="preserve">Quality Control </t>
  </si>
  <si>
    <t>9.1.1</t>
  </si>
  <si>
    <t>Basic Quality  Control Systems in place</t>
  </si>
  <si>
    <t>9.1.2</t>
  </si>
  <si>
    <t>Systematic Quality Control System in place</t>
  </si>
  <si>
    <t>9.1.3</t>
  </si>
  <si>
    <t>Online Review Program (Reputation Management) in place</t>
  </si>
  <si>
    <t xml:space="preserve">Online Activities </t>
  </si>
  <si>
    <t>9.2.1</t>
  </si>
  <si>
    <t>9.2.2</t>
  </si>
  <si>
    <t>9.2.4</t>
  </si>
  <si>
    <t>9.2.5</t>
  </si>
  <si>
    <t>9.2.6</t>
  </si>
  <si>
    <t>Website with instant booking option (Booking engine)</t>
  </si>
  <si>
    <t>9.2.7</t>
  </si>
  <si>
    <t>9.2.8</t>
  </si>
  <si>
    <t>Information about environment-friendly  initiatives on website</t>
  </si>
  <si>
    <t>9.2.9</t>
  </si>
  <si>
    <t>Information  about Bhutan Travel Policy  on website</t>
  </si>
  <si>
    <t>Human Resources</t>
  </si>
  <si>
    <t>Staff Training</t>
  </si>
  <si>
    <t>10.1.1</t>
  </si>
  <si>
    <t>10.1.2</t>
  </si>
  <si>
    <t>A written training  plan is available with documentation of attendance</t>
  </si>
  <si>
    <t>10.1.3</t>
  </si>
  <si>
    <t xml:space="preserve">An orientation training for all new staff in place  </t>
  </si>
  <si>
    <t>Employee Appearance</t>
  </si>
  <si>
    <t>10.2.1</t>
  </si>
  <si>
    <t>Staff has a presentable appearance, wears clean uniforms, in good condition with name tag</t>
  </si>
  <si>
    <t>10.3.1</t>
  </si>
  <si>
    <t>All back of the house staff facilities are well maintained &amp; clean</t>
  </si>
  <si>
    <t>10.3.2</t>
  </si>
  <si>
    <t>10.3.3</t>
  </si>
  <si>
    <t>Staff dining area or cafeteria is provided, in good condition and clean</t>
  </si>
  <si>
    <t>10.4.4</t>
  </si>
  <si>
    <t xml:space="preserve">Back of the house facilities are accessible from the service/staff entrance </t>
  </si>
  <si>
    <t>Workforce &amp; Qualification</t>
  </si>
  <si>
    <t>A weekly work schedule is displayed in every department</t>
  </si>
  <si>
    <t>At least one staff is on duty in each operational department during opening times</t>
  </si>
  <si>
    <t>Full time employees  on the payroll are experienced, certified or trained</t>
  </si>
  <si>
    <t>Department Managers have work experience in their position or are certified</t>
  </si>
  <si>
    <t xml:space="preserve">Recreational Facilities </t>
  </si>
  <si>
    <t>11.1.1</t>
  </si>
  <si>
    <t>11.1.2</t>
  </si>
  <si>
    <t>11.1.3</t>
  </si>
  <si>
    <t>Spa/Wellness</t>
  </si>
  <si>
    <t>11.2.1</t>
  </si>
  <si>
    <t>11.2.4</t>
  </si>
  <si>
    <t>11.2.5</t>
  </si>
  <si>
    <t>Hot Stone bath</t>
  </si>
  <si>
    <t>11.2.6</t>
  </si>
  <si>
    <t>Sauna or steam room</t>
  </si>
  <si>
    <t>11.2.7</t>
  </si>
  <si>
    <t>11.2.8</t>
  </si>
  <si>
    <t>Swimming pool (indoor or outdoor) in working order and clean</t>
  </si>
  <si>
    <t xml:space="preserve">At least 1 certified Spa Attendant for treatments in each shift </t>
  </si>
  <si>
    <t>Children</t>
  </si>
  <si>
    <t>11.3.1</t>
  </si>
  <si>
    <t>in-House child care</t>
  </si>
  <si>
    <t>11.3.2</t>
  </si>
  <si>
    <t>Playground/playroom</t>
  </si>
  <si>
    <t>Facilities</t>
  </si>
  <si>
    <t>12.1.1</t>
  </si>
  <si>
    <r>
      <rPr>
        <sz val="12"/>
        <color theme="1"/>
        <rFont val="Calibri"/>
        <family val="2"/>
      </rPr>
      <t>Conference rooms of at least 36 m</t>
    </r>
    <r>
      <rPr>
        <vertAlign val="superscript"/>
        <sz val="12"/>
        <color theme="1"/>
        <rFont val="Calibri"/>
        <family val="2"/>
      </rPr>
      <t>2</t>
    </r>
    <r>
      <rPr>
        <sz val="12"/>
        <color theme="1"/>
        <rFont val="Calibri"/>
        <family val="2"/>
      </rPr>
      <t xml:space="preserve"> to 100 m</t>
    </r>
    <r>
      <rPr>
        <vertAlign val="superscript"/>
        <sz val="12"/>
        <color theme="1"/>
        <rFont val="Calibri"/>
        <family val="2"/>
      </rPr>
      <t>2</t>
    </r>
  </si>
  <si>
    <t>12.1.2</t>
  </si>
  <si>
    <r>
      <rPr>
        <sz val="12"/>
        <color theme="1"/>
        <rFont val="Calibri"/>
        <family val="2"/>
      </rPr>
      <t>Conference room larger than 100 m</t>
    </r>
    <r>
      <rPr>
        <vertAlign val="superscript"/>
        <sz val="12"/>
        <color theme="1"/>
        <rFont val="Calibri"/>
        <family val="2"/>
      </rPr>
      <t>2</t>
    </r>
  </si>
  <si>
    <t>12.1.3</t>
  </si>
  <si>
    <t xml:space="preserve">Banqueting facilities for at least 50 persons </t>
  </si>
  <si>
    <t>12.1.4</t>
  </si>
  <si>
    <t xml:space="preserve">Banqueting facilities for at least 100 persons </t>
  </si>
  <si>
    <t>12.1.5</t>
  </si>
  <si>
    <t>Banquet facilities for at more than 100 people</t>
  </si>
  <si>
    <t>12.1.6</t>
  </si>
  <si>
    <t>At least 1 boardroom/small break-out room</t>
  </si>
  <si>
    <t>12.1.7</t>
  </si>
  <si>
    <t>More than 2 boardrooms/break-out rooms</t>
  </si>
  <si>
    <t>12.1.8</t>
  </si>
  <si>
    <t xml:space="preserve">Meeting rooms  with daylight </t>
  </si>
  <si>
    <t>12.1.9</t>
  </si>
  <si>
    <t>12.1.11</t>
  </si>
  <si>
    <t>12.1.12</t>
  </si>
  <si>
    <t>12.1.13</t>
  </si>
  <si>
    <t>12.1.14</t>
  </si>
  <si>
    <t>12.2.</t>
  </si>
  <si>
    <t xml:space="preserve">Equipment </t>
  </si>
  <si>
    <t>Speaker Podium &amp; Microphone  for facilities with more than 50 persons</t>
  </si>
  <si>
    <t>12.3.1</t>
  </si>
  <si>
    <t>POINTS</t>
  </si>
  <si>
    <t>PMS (Property Management System ) at the reception for check-in and check-out</t>
  </si>
  <si>
    <t>Secure Luggage Storage (SOP)</t>
  </si>
  <si>
    <t>All rooms have windows with blackout curtains (Define in detail)</t>
  </si>
  <si>
    <t>Fully Stocked Minibar (Standard), 2 drinking glasses</t>
  </si>
  <si>
    <t>Telephone with outside line and written user instructions</t>
  </si>
  <si>
    <t>Shoe cleaning service or shoe cleaning kit on request</t>
  </si>
  <si>
    <t>Bathmat</t>
  </si>
  <si>
    <t>Visible fire extinguishers in all common and public areas and back of the house</t>
  </si>
  <si>
    <t>Emergency Exit signs in all corridors leading to guest rooms</t>
  </si>
  <si>
    <t>Emergency Exit  Plan in every room at or close to door</t>
  </si>
  <si>
    <t>All parking is safe, well maintained and well lit at night (if available)</t>
  </si>
  <si>
    <t>Toilets provide sink with mirror, soap and hand dry option (paper, cloth or air), waste bin</t>
  </si>
  <si>
    <t>Public toilets are clean and well maintained</t>
  </si>
  <si>
    <t>Hotel directory in print  or digital, writing pad and pen/pencil visibly displayed</t>
  </si>
  <si>
    <t>All TVs are properly tuned with accurate channel guide, functional remote control and usage instructions</t>
  </si>
  <si>
    <t>Desk or work surface near a power outlet with light (lamp, downlight or other solution)</t>
  </si>
  <si>
    <t>Seating arrangements required as defined by category</t>
  </si>
  <si>
    <t>Free drinking water in room - 2 small bottles (plastic)</t>
  </si>
  <si>
    <t xml:space="preserve">Free drinking water in room - Refillable glass bottle </t>
  </si>
  <si>
    <t>Fitness room and equipment is clean, maintained and in working order</t>
  </si>
  <si>
    <t>Highspeed Internet/WIFI in conference rooms  on demand</t>
  </si>
  <si>
    <t xml:space="preserve">Adjustable lighting in conference, banquet and meeting rooms </t>
  </si>
  <si>
    <t>1.2.5</t>
  </si>
  <si>
    <t>1.7.2.</t>
  </si>
  <si>
    <t>Separate Service Elevator or separate service staircase for buildings higher than 3 floors</t>
  </si>
  <si>
    <t>1.7.4.</t>
  </si>
  <si>
    <t>3.5.8</t>
  </si>
  <si>
    <t xml:space="preserve">Minimum offer of continental breakfast  with menu </t>
  </si>
  <si>
    <t>At least 1 additional restaurant available (themed or specialized)</t>
  </si>
  <si>
    <t>Overall Kitchen</t>
  </si>
  <si>
    <t>Tiled walls, non-slip floors, drainage system</t>
  </si>
  <si>
    <t>Ventilation System  and exhaust hood is in working order and maintained</t>
  </si>
  <si>
    <t>All kitchen devices/appliances are hygienic and clean</t>
  </si>
  <si>
    <t>Garbage is segregated with colored or signed waste bins as per local regulation</t>
  </si>
  <si>
    <t>Wet garbage area  is separate, ventilated,  equipped with proper bins and clean</t>
  </si>
  <si>
    <t>Receiving areas and stores separated  from garbage area. Waste bins with lid for garbage</t>
  </si>
  <si>
    <t>All public, common and back of the house areas are adequately lit to prevent injury hazards and ensure safety for both guests and staff.</t>
  </si>
  <si>
    <t>Basic website with a focus on simple design and essential information optimized for mobile devices</t>
  </si>
  <si>
    <t>Sport and Activities</t>
  </si>
  <si>
    <t xml:space="preserve">Whirlpool, hot tubs or plunge pools </t>
  </si>
  <si>
    <t>Spa area with at least 2 treatment rooms for massage</t>
  </si>
  <si>
    <t>All facilities are clean and well maintained and heating and lighting is in working order</t>
  </si>
  <si>
    <t>Social Media Channels (FB, Instagram or others) are used for enhanced visibility and guest communication</t>
  </si>
  <si>
    <t>Website with information/booking request option ("Get in touch" or "contact" button)</t>
  </si>
  <si>
    <t>Google Business Listing for enhanced visibility is implemented</t>
  </si>
  <si>
    <t>Good ventilation (Central, window, fan)</t>
  </si>
  <si>
    <t>Reception areas or lobbies are welcoming, are clean and well maintained</t>
  </si>
  <si>
    <t>Lobby with comfortable seating spaces and furniture in good condition and clean</t>
  </si>
  <si>
    <t>24hrs  reach of an employee by phone at the front desk  or via mobile if desk is not attended</t>
  </si>
  <si>
    <t>Change of bedlinen at least every 3 days (Option of opting out)</t>
  </si>
  <si>
    <t>Change of bedlinen at least every 4 days (Option of opting out)</t>
  </si>
  <si>
    <t>Change of bedlinen on demand</t>
  </si>
  <si>
    <t>Decorational pillows on bed</t>
  </si>
  <si>
    <t>3.3.18</t>
  </si>
  <si>
    <t>1 chair and table in room</t>
  </si>
  <si>
    <t>Good ventilation, clean and maintained exhaust fan, central or window</t>
  </si>
  <si>
    <t>Basic amenities (Shower gel, shampoo, soap)</t>
  </si>
  <si>
    <t>Choice of American Breakfast, other international offers and local items available (buffet or menu)</t>
  </si>
  <si>
    <t>24-hours room service (Menu in room)</t>
  </si>
  <si>
    <t>Individual room heaters, bukharis or other space heaters with  instructions (Small manual and safety guidelines)</t>
  </si>
  <si>
    <t xml:space="preserve">Money Changing Facility offered (License and updated exchange rates visible at  the Front Desk). </t>
  </si>
  <si>
    <t xml:space="preserve">Breakfast buffet or equivalent breakfast menu </t>
  </si>
  <si>
    <t>In-room breakfast menu  for room service with updated items</t>
  </si>
  <si>
    <t>Restaurant with breakfast and  lunch offer for at least 3 hours (if not fully open)</t>
  </si>
  <si>
    <t>Restaurant with breakfast and dinner  offer for at least 4 hours (if not fully open)</t>
  </si>
  <si>
    <t>Garden Terrace, Café/Bakery or Grab &amp; Go available</t>
  </si>
  <si>
    <t>Room service during restaurant operation time (Menu in room)</t>
  </si>
  <si>
    <t>SMART TV enhanced features, remote control , channel instruction and larger selection of channels</t>
  </si>
  <si>
    <t>At least 1 handicapped room available (With stool)</t>
  </si>
  <si>
    <t xml:space="preserve">Daily change of towels on demand </t>
  </si>
  <si>
    <t>Menus for all outlets available, printed in good condition or QR code (mobile sensitive)</t>
  </si>
  <si>
    <t>Business Corner/Co-working Space  with a desk and chair, workstation with internet access. Printing and copying options available.</t>
  </si>
  <si>
    <t>Accessible power socket at desk  (Detached from Master switch)</t>
  </si>
  <si>
    <t xml:space="preserve">The Fire Safety Clearance  is on file as apart of the hotel license. The latest inspection results are on file. </t>
  </si>
  <si>
    <t>The Internal Service Rules (ISR) are in place . This includes a Staff Handbook signed by all staff after employment. All documents on file</t>
  </si>
  <si>
    <t>Serviced Business Center</t>
  </si>
  <si>
    <t xml:space="preserve">Projection Screen 2x2 m </t>
  </si>
  <si>
    <t xml:space="preserve">All equipment provided is clean and in working order </t>
  </si>
  <si>
    <t>All food &amp; beverage outlets are in clean condition, well maintained and in working order</t>
  </si>
  <si>
    <t>Remarks</t>
  </si>
  <si>
    <t>Elevator for buildings more than 3 floors</t>
  </si>
  <si>
    <t>Total</t>
  </si>
  <si>
    <t>Hotel Classification System for Bhutan 2024</t>
  </si>
  <si>
    <t>Scoring by Hotel Category</t>
  </si>
  <si>
    <t xml:space="preserve">Name Hotel: </t>
  </si>
  <si>
    <t>Areas</t>
  </si>
  <si>
    <t>MANDATORY INDICATORS</t>
  </si>
  <si>
    <t>QUALITY POINTS</t>
  </si>
  <si>
    <t>OPTIONAL POINTS</t>
  </si>
  <si>
    <t>Indicators to be achieved</t>
  </si>
  <si>
    <t>Indicators achieved</t>
  </si>
  <si>
    <t>Actual</t>
  </si>
  <si>
    <t>%</t>
  </si>
  <si>
    <t>Max Points</t>
  </si>
  <si>
    <t>TOTAL</t>
  </si>
  <si>
    <t>Quality Points Range</t>
  </si>
  <si>
    <t>P - Quality Points</t>
  </si>
  <si>
    <t>5 - Excellent</t>
  </si>
  <si>
    <t>4 - Very Good</t>
  </si>
  <si>
    <t xml:space="preserve">3 - Good (Basic Standard)          </t>
  </si>
  <si>
    <t>2 - Fair</t>
  </si>
  <si>
    <t>1 - Poor</t>
  </si>
  <si>
    <t>P - Standard Points</t>
  </si>
  <si>
    <t>Mandatory Points</t>
  </si>
  <si>
    <t>Required</t>
  </si>
  <si>
    <t xml:space="preserve">Difference </t>
  </si>
  <si>
    <t>1 - 19%</t>
  </si>
  <si>
    <t>20 - 39%</t>
  </si>
  <si>
    <t>40 -59%</t>
  </si>
  <si>
    <t>60 -79%</t>
  </si>
  <si>
    <t>80-100%</t>
  </si>
  <si>
    <t>Date:</t>
  </si>
  <si>
    <t>Assessment Checklist (5 Star luxary)</t>
  </si>
  <si>
    <t>CATEGORY ENTRY REQUIREMENTS</t>
  </si>
  <si>
    <t>YES</t>
  </si>
  <si>
    <t>NO</t>
  </si>
  <si>
    <t>REMARKS</t>
  </si>
  <si>
    <t>The premises must have Public Liability Insurance and other statutory insurance policies.</t>
  </si>
  <si>
    <t>On-site representative must be contactable 24 hours, 7 days a week.</t>
  </si>
  <si>
    <t>Security must be available 24 hours a day.</t>
  </si>
  <si>
    <t>Lead Assessor:</t>
  </si>
  <si>
    <t>Assessor 1</t>
  </si>
  <si>
    <t>Assessor 2</t>
  </si>
  <si>
    <t>1. General Information</t>
  </si>
  <si>
    <t>2. Reception &amp; Services</t>
  </si>
  <si>
    <t>3. Bedrooms</t>
  </si>
  <si>
    <t>4. Bathroom</t>
  </si>
  <si>
    <t>5. Food &amp; Beverage</t>
  </si>
  <si>
    <t>6. Kitchen Operations</t>
  </si>
  <si>
    <t>7. Health and Safety</t>
  </si>
  <si>
    <t>8. Environmental-friendly Practices</t>
  </si>
  <si>
    <t>9. Quality Control and Online Activities</t>
  </si>
  <si>
    <t>10. Human Resources</t>
  </si>
  <si>
    <t>11. Recreational Facility</t>
  </si>
  <si>
    <t>12. Event Facilities</t>
  </si>
  <si>
    <t>5 Star</t>
  </si>
  <si>
    <t>Pest Control Contract</t>
  </si>
  <si>
    <t>A comprehensive list of staff members, including their roles, qualifications, and employment status (full-time, part-time, or contractual).</t>
  </si>
  <si>
    <t>Sufficient waste bins at work stations</t>
  </si>
  <si>
    <t>Power back-up systems are provided. In working condition and regularly tested</t>
  </si>
  <si>
    <t>Department Managers'  work experience in their position or are certification</t>
  </si>
  <si>
    <t>General Manager work experience in their position or are certification</t>
  </si>
  <si>
    <t>Water treatment (evidence)</t>
  </si>
  <si>
    <t>QMS evidence (Operational SOP)</t>
  </si>
  <si>
    <t>To be eligible for physical assessment, premises must first have satisfied all statutory regulations, requirements for health, safety and security, fire, environmental services requirements for waste management, and have certified documentary evidence of compliance.</t>
  </si>
  <si>
    <t>Sl. No</t>
  </si>
  <si>
    <t>Vegan Menu (Choice of items on regular Menu)</t>
  </si>
  <si>
    <t>Sufficient storage space (dry stores, refrigerators, deep freezers). Easily accessible and clean</t>
  </si>
  <si>
    <t>Gas Cylinder meet safety standards (in terms of Installation, location and storage)</t>
  </si>
  <si>
    <t>A basic disaster management plan is implemented</t>
  </si>
  <si>
    <t>Assessment Checklist (5 Star luxury)</t>
  </si>
  <si>
    <t xml:space="preserve">Certification of Green Bhutan Guideline 2024 </t>
  </si>
  <si>
    <t>Internal Sustainability Practices - Hotel Sustainability Guide Book or other practices</t>
  </si>
  <si>
    <t>LED lighting throughout the hotel</t>
  </si>
  <si>
    <t>Comprehensive website with a professionally designed layout and features. Optimized for mobile devices</t>
  </si>
  <si>
    <t>Staff Facilities</t>
  </si>
  <si>
    <t>Changing rooms with showers, toilets, lockers are separated by gender</t>
  </si>
  <si>
    <t xml:space="preserve">An organization chart is displayed on the back office blackboard </t>
  </si>
  <si>
    <t>11.2.2</t>
  </si>
  <si>
    <t>11.2.3</t>
  </si>
  <si>
    <t>All recreational facilities are hygienic, clean and well maintained</t>
  </si>
  <si>
    <t>Event Facilities/MICE (hotels with Meeting /Banquets rooms only)</t>
  </si>
  <si>
    <t>Black-out shades for conference and banquet rooms in good condition and working order</t>
  </si>
  <si>
    <t>Adjustable heating or/and air-conditioning in conference, banquet and meeting rooms</t>
  </si>
  <si>
    <t>Projector ( with minimum 2500 - 3000 Lumen for conference facilities)</t>
  </si>
  <si>
    <t>12.2.1</t>
  </si>
  <si>
    <t>12.2.2</t>
  </si>
  <si>
    <t>12.2.3</t>
  </si>
  <si>
    <t>12.2.4</t>
  </si>
  <si>
    <t>Hot and Cold Water available 24 hrs. throughout the hotel</t>
  </si>
  <si>
    <t>All outdoor areas on the premises are well lit (gardens, walkways, entrance, etc.)</t>
  </si>
  <si>
    <t>The physical environment of the hotel building is well maintained and clean</t>
  </si>
  <si>
    <t>Internal and outdoor facilities  meet the cleaning Standards</t>
  </si>
  <si>
    <t xml:space="preserve">All internal and outdoor areas and facilities are well maintained </t>
  </si>
  <si>
    <t>Visible directional  signage throughout  he hotel to rooms and facilities</t>
  </si>
  <si>
    <t>Individual cabins are gender separated, with toilets, hooks or shelf, toilet paper and spare toilet paper, waste bins in each cabin</t>
  </si>
  <si>
    <t xml:space="preserve">In-door or out-door parking adjacent to  hotel </t>
  </si>
  <si>
    <t>Accessibility</t>
  </si>
  <si>
    <t>Barrier-free accessibility - wheelchair or assisted</t>
  </si>
  <si>
    <t>Reception Desk operating 24 hrs.</t>
  </si>
  <si>
    <t>Reception Desk operating  min 16 hrs. and on call during unattended times</t>
  </si>
  <si>
    <t>At least 1 English speaking employee on duty per shift in guest contact areas</t>
  </si>
  <si>
    <t>Minimum size of rooms (including bathrooms)</t>
  </si>
  <si>
    <t>Mattresses are in good condition and clean</t>
  </si>
  <si>
    <t>Mattress cover: mattress protector and sheet. Topper for 4 and 5 Star</t>
  </si>
  <si>
    <t>Large Safety Box (accommodates 15' laptops, tablets and  and other electronic equipment) in room</t>
  </si>
  <si>
    <t>Satellite/cable TV with international channels</t>
  </si>
  <si>
    <t>Free WIFI access in public and common areas</t>
  </si>
  <si>
    <t xml:space="preserve">All-day-dining restaurant open 7 am - 9 pm throughout the day , 7 days a week. </t>
  </si>
  <si>
    <t>Dietary Menu or Allergy Friendly Menu (Free of Gluten, Lactose) items available</t>
  </si>
  <si>
    <t>Emergency Fire Exits are accessible, unobstructed and lead to the external assembly point</t>
  </si>
  <si>
    <t>Internal securing device (bolt, latch, etc.)</t>
  </si>
  <si>
    <t>Incident Reporting SOP  (Template, Communication Flow, etc.)</t>
  </si>
  <si>
    <t>Indoor and outdoor activities provided (archery, cooking classes, community activities, bike rentals, etc)</t>
  </si>
  <si>
    <t>Full Spa area with extended beauty treatments, yoga or meditation classes, relaxation areas, etc.</t>
  </si>
  <si>
    <t>5.3.5</t>
  </si>
  <si>
    <t>5.3.6</t>
  </si>
  <si>
    <t>5.3.7</t>
  </si>
  <si>
    <t>5.3.8</t>
  </si>
  <si>
    <t>Optional Point Range</t>
  </si>
  <si>
    <t>2.4.14</t>
  </si>
  <si>
    <t>Maintain Guest record</t>
  </si>
  <si>
    <t>Fire Alarm System with system and smoke detector in the publice and back of the house</t>
  </si>
  <si>
    <t xml:space="preserve">Min staff ratio as per the guideline to be maintained </t>
  </si>
  <si>
    <t>5.1.3</t>
  </si>
  <si>
    <t>5.1.4</t>
  </si>
  <si>
    <t>Dinning furniture are clean and well maintained</t>
  </si>
  <si>
    <t xml:space="preserve">“Do not disturb" and "Make up room" signs positioned at door or close to door. </t>
  </si>
  <si>
    <t>Daily newspaper and local magazines available in the reception area</t>
  </si>
  <si>
    <t>Pillows are of good quality and material are clean</t>
  </si>
  <si>
    <t>Handheld toilet sprayer/health faucet</t>
  </si>
  <si>
    <t xml:space="preserve">Sanitary bin </t>
  </si>
  <si>
    <t>Additional amenities in the bathroom (sewing, dental and shaving kit, etc)</t>
  </si>
  <si>
    <t>Full service Bar is clean and well maintained (behind counter and seating area)</t>
  </si>
  <si>
    <t>Qualified (trained or certified) staff</t>
  </si>
  <si>
    <t>Cleanliness and quality of the place setting (glasses,tools, machines, cutlery, serviettes)</t>
  </si>
  <si>
    <t>Food Safety License - BFDA has done a review  at least 12 month before assessment. Documents on file</t>
  </si>
  <si>
    <t>BFDA Certification of staff and medical certification on file as per BFDA regulations</t>
  </si>
  <si>
    <t>At least 1 trained/experienced cook with BFDA certification on duty per shift</t>
  </si>
  <si>
    <t>`</t>
  </si>
  <si>
    <t>Coffee and Tea making facilities in all rooms (small portable coffee making machine)</t>
  </si>
  <si>
    <t xml:space="preserve">All kitchen facilities must be clean, well-maintained, and fully operational, adhering to hygiene and safety standards. </t>
  </si>
  <si>
    <t>6.2.1</t>
  </si>
  <si>
    <t>6.2.2</t>
  </si>
  <si>
    <t>6.2.3</t>
  </si>
  <si>
    <t>6.2.4</t>
  </si>
  <si>
    <t>6.2.5</t>
  </si>
  <si>
    <t>6.2.6</t>
  </si>
  <si>
    <t>6.2.7</t>
  </si>
  <si>
    <t>6.2.8</t>
  </si>
  <si>
    <t>6.2.9</t>
  </si>
  <si>
    <t>All staff trained in Fire Drills &amp; Evacuation Procedures document</t>
  </si>
  <si>
    <t>A basic disaster management plan is implementation document</t>
  </si>
  <si>
    <t>Internal service rules</t>
  </si>
  <si>
    <t>Valid trade license available</t>
  </si>
  <si>
    <t>Clearance from the BFDA or relevant local authorities ensuring compliance with hygiene and sanitation standards.</t>
  </si>
  <si>
    <t>Free WIFI access in room</t>
  </si>
  <si>
    <t xml:space="preserve">Availability of different types of pillow (eg. anti-allergic, hard and soft ete.) </t>
  </si>
  <si>
    <t>General Manager should have work experience in their position and relevant qualification</t>
  </si>
  <si>
    <t>Scoring Sheet - 5-Star Hotel (Luxury)</t>
  </si>
  <si>
    <t>Assessor 3</t>
  </si>
  <si>
    <t xml:space="preserve">Standard Points </t>
  </si>
  <si>
    <t>M – Mandatory Points</t>
  </si>
  <si>
    <t>These are non-negotiable and essential criteria that must be met. No substitutions are allowed.</t>
  </si>
  <si>
    <r>
      <t>Points awarded: </t>
    </r>
    <r>
      <rPr>
        <b/>
        <sz val="12"/>
        <color rgb="FF000000"/>
        <rFont val="Calibri"/>
        <family val="2"/>
        <scheme val="minor"/>
      </rPr>
      <t>1</t>
    </r>
    <r>
      <rPr>
        <sz val="12"/>
        <color rgb="FF000000"/>
        <rFont val="Calibri"/>
        <family val="2"/>
        <scheme val="minor"/>
      </rPr>
      <t> (meets requirement) or </t>
    </r>
    <r>
      <rPr>
        <b/>
        <sz val="12"/>
        <color rgb="FF000000"/>
        <rFont val="Calibri"/>
        <family val="2"/>
        <scheme val="minor"/>
      </rPr>
      <t>0</t>
    </r>
    <r>
      <rPr>
        <sz val="12"/>
        <color rgb="FF000000"/>
        <rFont val="Calibri"/>
        <family val="2"/>
        <scheme val="minor"/>
      </rPr>
      <t> (does not meet requirement)</t>
    </r>
  </si>
  <si>
    <t>Q – Quality Points</t>
  </si>
  <si>
    <t>Quality points are mandatory and evaluate specific indicators on a more detailed scale.</t>
  </si>
  <si>
    <r>
      <t>Ratings range from </t>
    </r>
    <r>
      <rPr>
        <b/>
        <sz val="12"/>
        <color rgb="FF000000"/>
        <rFont val="Calibri"/>
        <family val="2"/>
        <scheme val="minor"/>
      </rPr>
      <t>1 to 5</t>
    </r>
    <r>
      <rPr>
        <sz val="12"/>
        <color rgb="FF000000"/>
        <rFont val="Calibri"/>
        <family val="2"/>
        <scheme val="minor"/>
      </rPr>
      <t>. If a criterion scores below 1, the property automatically fails.</t>
    </r>
  </si>
  <si>
    <t>P – Optional Points</t>
  </si>
  <si>
    <t>These are not compulsory but are awarded for additional features that enhance the overall classification.</t>
  </si>
  <si>
    <r>
      <t>Points awarded </t>
    </r>
    <r>
      <rPr>
        <b/>
        <sz val="12"/>
        <color rgb="FF000000"/>
        <rFont val="Calibri"/>
        <family val="2"/>
        <scheme val="minor"/>
      </rPr>
      <t>must not exceed</t>
    </r>
    <r>
      <rPr>
        <sz val="12"/>
        <color rgb="FF000000"/>
        <rFont val="Calibri"/>
        <family val="2"/>
        <scheme val="minor"/>
      </rPr>
      <t> the maximum allocated for each criterion.</t>
    </r>
  </si>
  <si>
    <t>Flashlight/torches in rooms</t>
  </si>
  <si>
    <t>Property Information</t>
  </si>
  <si>
    <t>Name of Accommodation:</t>
  </si>
  <si>
    <t>Location :</t>
  </si>
  <si>
    <t>Email ID of Hotel</t>
  </si>
  <si>
    <t>Fixed Line:</t>
  </si>
  <si>
    <t>Internet Homepage:</t>
  </si>
  <si>
    <t>TPN Number:</t>
  </si>
  <si>
    <t>Trade License No:</t>
  </si>
  <si>
    <t>Contact no of License Holder:</t>
  </si>
  <si>
    <t>Sales Tax collection Agetn No:</t>
  </si>
  <si>
    <t>Name of Owner/CID:</t>
  </si>
  <si>
    <t>Contact No:</t>
  </si>
  <si>
    <t>Alternative Number</t>
  </si>
  <si>
    <t>Name of the Buidling Owner/CID:</t>
  </si>
  <si>
    <t>Start of Operation</t>
  </si>
  <si>
    <t>Number of rooms</t>
  </si>
  <si>
    <t xml:space="preserve">Total: </t>
  </si>
  <si>
    <t>type of rooms:</t>
  </si>
  <si>
    <t>No of beds</t>
  </si>
  <si>
    <t xml:space="preserve">Twin </t>
  </si>
  <si>
    <t xml:space="preserve">Single </t>
  </si>
  <si>
    <t>Number of staff (fill up staff detials)</t>
  </si>
  <si>
    <t xml:space="preserve">Full time </t>
  </si>
  <si>
    <t>Part time</t>
  </si>
  <si>
    <t>Date of assesstment</t>
  </si>
  <si>
    <t xml:space="preserve">Fully equiped fitness room </t>
  </si>
  <si>
    <t>changed on 25th September 2025</t>
  </si>
  <si>
    <t>10.4.1</t>
  </si>
  <si>
    <t>10.4.2</t>
  </si>
  <si>
    <t>10.4.3</t>
  </si>
  <si>
    <t>10.4.5</t>
  </si>
  <si>
    <t>10.4.6</t>
  </si>
  <si>
    <t>10.4.7</t>
  </si>
  <si>
    <t>10.4.8</t>
  </si>
  <si>
    <t>Workforce as per the Tourism and Hospitality Sector Qualifications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</si>
</sst>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7"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000000"/>
      <name val="Calibri"/>
      <family val="2"/>
    </font>
    <font>
      <sz val="12"/>
      <name val="Calibri"/>
      <family val="2"/>
    </font>
    <font>
      <sz val="12"/>
      <color rgb="FF000000"/>
      <name val="Calibri"/>
      <family val="2"/>
    </font>
    <font>
      <sz val="12"/>
      <color rgb="FF0D0D0D"/>
      <name val="Calibri"/>
      <family val="2"/>
    </font>
    <font>
      <vertAlign val="superscript"/>
      <sz val="12"/>
      <color theme="1"/>
      <name val="Calibri"/>
      <family val="2"/>
    </font>
    <font>
      <sz val="12"/>
      <color rgb="FF000000"/>
      <name val="Calibri"/>
      <family val="2"/>
      <scheme val="minor"/>
    </font>
    <font>
      <b/>
      <sz val="12"/>
      <name val="Calibri"/>
      <family val="2"/>
    </font>
    <font>
      <b/>
      <sz val="12"/>
      <color theme="1"/>
      <name val="Calibri"/>
      <family val="2"/>
      <scheme val="minor"/>
    </font>
    <font>
      <b/>
      <sz val="12"/>
      <color theme="1"/>
      <name val="Calibri (Body)"/>
    </font>
    <font>
      <b/>
      <sz val="12"/>
      <color theme="9" tint="0.79998168889431442"/>
      <name val="Calibri"/>
      <family val="2"/>
      <scheme val="minor"/>
    </font>
    <font>
      <b/>
      <sz val="12"/>
      <color rgb="FF000000"/>
      <name val="Calibri (Body)"/>
    </font>
    <font>
      <b/>
      <sz val="12"/>
      <color theme="9" tint="0.79998168889431442"/>
      <name val="Calibri (Body)"/>
    </font>
    <font>
      <b/>
      <u/>
      <sz val="12"/>
      <color theme="1"/>
      <name val="Calibri (Body)"/>
    </font>
    <font>
      <b/>
      <sz val="14"/>
      <color theme="1"/>
      <name val="Calibri"/>
      <family val="2"/>
    </font>
    <font>
      <b/>
      <sz val="12"/>
      <color rgb="FFFF0000"/>
      <name val="Calibri"/>
      <family val="2"/>
      <scheme val="minor"/>
    </font>
    <font>
      <sz val="12"/>
      <color theme="1"/>
      <name val="Calibri"/>
      <family val="2"/>
      <scheme val="minor"/>
    </font>
    <font>
      <b/>
      <sz val="12"/>
      <color rgb="FFFF0000"/>
      <name val="Calibri (Body)"/>
    </font>
    <font>
      <b/>
      <sz val="14"/>
      <color theme="1"/>
      <name val="Calibri"/>
      <family val="2"/>
      <scheme val="minor"/>
    </font>
    <font>
      <b/>
      <sz val="12"/>
      <color theme="5"/>
      <name val="Calibri"/>
      <family val="2"/>
      <scheme val="minor"/>
    </font>
    <font>
      <b/>
      <sz val="12"/>
      <color rgb="FFFF0000"/>
      <name val="Calibri"/>
      <family val="2"/>
    </font>
    <font>
      <sz val="8"/>
      <name val="Calibri"/>
      <family val="2"/>
      <scheme val="minor"/>
    </font>
    <font>
      <sz val="12"/>
      <color theme="4"/>
      <name val="Calibri"/>
      <family val="2"/>
      <scheme val="minor"/>
    </font>
    <font>
      <b/>
      <sz val="12"/>
      <color theme="4"/>
      <name val="Calibri"/>
      <family val="2"/>
      <scheme val="minor"/>
    </font>
    <font>
      <b/>
      <sz val="12"/>
      <color theme="1"/>
      <name val="Arial"/>
      <family val="2"/>
    </font>
    <font>
      <sz val="12"/>
      <color theme="1"/>
      <name val="Arial"/>
      <family val="2"/>
    </font>
    <font>
      <sz val="12"/>
      <color rgb="FF000000"/>
      <name val="Arial"/>
      <family val="2"/>
    </font>
    <font>
      <sz val="12"/>
      <color rgb="FFFF0000"/>
      <name val="Calibri"/>
      <family val="2"/>
      <scheme val="minor"/>
    </font>
    <font>
      <sz val="11"/>
      <color theme="1"/>
      <name val="Calibri"/>
      <family val="2"/>
      <scheme val="minor"/>
    </font>
    <font>
      <sz val="12"/>
      <name val="Calibri"/>
      <family val="2"/>
      <scheme val="minor"/>
    </font>
    <font>
      <b/>
      <sz val="12"/>
      <color rgb="FF000000"/>
      <name val="Calibri"/>
      <family val="2"/>
      <scheme val="minor"/>
    </font>
    <font>
      <sz val="11"/>
      <color theme="1"/>
      <name val="Arial"/>
      <family val="2"/>
    </font>
    <font>
      <u/>
      <sz val="12"/>
      <color theme="10"/>
      <name val="Calibri"/>
      <family val="2"/>
      <scheme val="minor"/>
    </font>
  </fonts>
  <fills count="39">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7CAAC"/>
        <bgColor rgb="FFF7CAAC"/>
      </patternFill>
    </fill>
    <fill>
      <patternFill patternType="solid">
        <fgColor theme="0"/>
        <bgColor theme="0"/>
      </patternFill>
    </fill>
    <fill>
      <patternFill patternType="solid">
        <fgColor rgb="FFFBE4D5"/>
        <bgColor rgb="FFFBE4D5"/>
      </patternFill>
    </fill>
    <fill>
      <patternFill patternType="solid">
        <fgColor rgb="FFE2EFD9"/>
        <bgColor rgb="FFE2EFD9"/>
      </patternFill>
    </fill>
    <fill>
      <patternFill patternType="solid">
        <fgColor rgb="FFBFBFBF"/>
        <bgColor rgb="FFBFBFBF"/>
      </patternFill>
    </fill>
    <fill>
      <patternFill patternType="solid">
        <fgColor rgb="FFB7B7B7"/>
        <bgColor rgb="FFB7B7B7"/>
      </patternFill>
    </fill>
    <fill>
      <patternFill patternType="solid">
        <fgColor rgb="FFA5A5A5"/>
        <bgColor rgb="FFA5A5A5"/>
      </patternFill>
    </fill>
    <fill>
      <patternFill patternType="solid">
        <fgColor theme="9" tint="0.79998168889431442"/>
        <bgColor indexed="64"/>
      </patternFill>
    </fill>
    <fill>
      <patternFill patternType="solid">
        <fgColor theme="0"/>
        <bgColor rgb="FFE2EFD9"/>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rgb="FFFBE4D5"/>
      </patternFill>
    </fill>
    <fill>
      <patternFill patternType="solid">
        <fgColor theme="0" tint="-0.249977111117893"/>
        <bgColor rgb="FFFFFFFF"/>
      </patternFill>
    </fill>
    <fill>
      <patternFill patternType="solid">
        <fgColor theme="0" tint="-4.9989318521683403E-2"/>
        <bgColor rgb="FFE2EFD9"/>
      </patternFill>
    </fill>
    <fill>
      <patternFill patternType="solid">
        <fgColor theme="0"/>
        <bgColor rgb="FFD8D8D8"/>
      </patternFill>
    </fill>
    <fill>
      <patternFill patternType="solid">
        <fgColor theme="0"/>
        <bgColor rgb="FFF7CAAC"/>
      </patternFill>
    </fill>
    <fill>
      <patternFill patternType="solid">
        <fgColor theme="5" tint="0.79998168889431442"/>
        <bgColor indexed="64"/>
      </patternFill>
    </fill>
    <fill>
      <patternFill patternType="solid">
        <fgColor theme="9" tint="0.79998168889431442"/>
        <bgColor rgb="FFD8D8D8"/>
      </patternFill>
    </fill>
    <fill>
      <patternFill patternType="solid">
        <fgColor theme="5" tint="0.79998168889431442"/>
        <bgColor rgb="FFFBE4D5"/>
      </patternFill>
    </fill>
    <fill>
      <patternFill patternType="solid">
        <fgColor theme="5" tint="0.79998168889431442"/>
        <bgColor rgb="FFD8D8D8"/>
      </patternFill>
    </fill>
    <fill>
      <patternFill patternType="solid">
        <fgColor theme="5" tint="0.59999389629810485"/>
        <bgColor rgb="FFB4C6E7"/>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rgb="FFE2EFD9"/>
      </patternFill>
    </fill>
    <fill>
      <patternFill patternType="solid">
        <fgColor theme="9" tint="0.59999389629810485"/>
        <bgColor rgb="FFE2EFD9"/>
      </patternFill>
    </fill>
    <fill>
      <patternFill patternType="solid">
        <fgColor theme="9" tint="0.59999389629810485"/>
        <bgColor rgb="FFFFFFFF"/>
      </patternFill>
    </fill>
    <fill>
      <patternFill patternType="solid">
        <fgColor theme="9" tint="0.59999389629810485"/>
        <bgColor rgb="FFFBE4D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59999389629810485"/>
        <bgColor rgb="FFBFBFBF"/>
      </patternFill>
    </fill>
    <fill>
      <patternFill patternType="solid">
        <fgColor theme="2" tint="-0.14999847407452621"/>
        <bgColor indexed="64"/>
      </patternFill>
    </fill>
    <fill>
      <patternFill patternType="solid">
        <fgColor theme="0" tint="-0.34998626667073579"/>
        <bgColor indexed="64"/>
      </patternFill>
    </fill>
    <fill>
      <patternFill patternType="solid">
        <fgColor theme="6" tint="0.79998168889431442"/>
        <bgColor indexed="64"/>
      </patternFill>
    </fill>
  </fills>
  <borders count="2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30" fillId="0" borderId="0" applyFont="0" applyFill="0" applyBorder="0" applyAlignment="0" applyProtection="0"/>
    <xf numFmtId="0" fontId="46" fillId="0" borderId="1" applyNumberFormat="0" applyFill="0" applyBorder="0" applyAlignment="0" applyProtection="0"/>
  </cellStyleXfs>
  <cellXfs count="318">
    <xf numFmtId="0" fontId="0" fillId="0" borderId="0" xfId="0"/>
    <xf numFmtId="0" fontId="23" fillId="14" borderId="2" xfId="0" applyFont="1" applyFill="1" applyBorder="1" applyAlignment="1">
      <alignment horizontal="center" vertical="center"/>
    </xf>
    <xf numFmtId="0" fontId="23" fillId="22" borderId="2" xfId="0" applyFont="1" applyFill="1" applyBorder="1" applyAlignment="1">
      <alignment horizontal="center" vertical="center"/>
    </xf>
    <xf numFmtId="0" fontId="23" fillId="0" borderId="2" xfId="0" applyFont="1" applyBorder="1" applyAlignment="1">
      <alignment horizontal="center" vertical="center"/>
    </xf>
    <xf numFmtId="0" fontId="23" fillId="13" borderId="2" xfId="0" applyFont="1" applyFill="1" applyBorder="1" applyAlignment="1">
      <alignment horizontal="center" vertical="center"/>
    </xf>
    <xf numFmtId="0" fontId="23" fillId="16" borderId="2" xfId="0" applyFont="1" applyFill="1" applyBorder="1" applyAlignment="1">
      <alignment horizontal="center" vertical="center"/>
    </xf>
    <xf numFmtId="0" fontId="23" fillId="0" borderId="2" xfId="0" applyFont="1" applyBorder="1" applyAlignment="1">
      <alignment vertical="center"/>
    </xf>
    <xf numFmtId="0" fontId="32" fillId="0" borderId="0" xfId="0" applyFont="1" applyAlignment="1">
      <alignment horizontal="center"/>
    </xf>
    <xf numFmtId="0" fontId="0" fillId="0" borderId="0" xfId="0" applyAlignment="1">
      <alignment horizontal="center"/>
    </xf>
    <xf numFmtId="0" fontId="22" fillId="0" borderId="0" xfId="0" applyFont="1" applyAlignment="1">
      <alignment horizontal="center"/>
    </xf>
    <xf numFmtId="0" fontId="22" fillId="0" borderId="0" xfId="0" applyFont="1" applyAlignment="1">
      <alignment vertical="center"/>
    </xf>
    <xf numFmtId="0" fontId="0" fillId="0" borderId="2" xfId="0" applyBorder="1" applyAlignment="1">
      <alignment horizontal="center" vertical="center"/>
    </xf>
    <xf numFmtId="9" fontId="0" fillId="0" borderId="2" xfId="1" applyFont="1" applyBorder="1" applyAlignment="1">
      <alignment horizontal="center" vertical="center"/>
    </xf>
    <xf numFmtId="0" fontId="22" fillId="27" borderId="3" xfId="0" applyFont="1" applyFill="1" applyBorder="1"/>
    <xf numFmtId="0" fontId="22" fillId="27" borderId="8" xfId="0" applyFont="1" applyFill="1" applyBorder="1" applyAlignment="1">
      <alignment horizontal="center" vertical="center" wrapText="1"/>
    </xf>
    <xf numFmtId="0" fontId="22" fillId="22" borderId="8" xfId="0" applyFont="1" applyFill="1" applyBorder="1" applyAlignment="1">
      <alignment horizontal="center" vertical="center" wrapText="1"/>
    </xf>
    <xf numFmtId="0" fontId="22" fillId="22" borderId="8" xfId="0" applyFont="1" applyFill="1" applyBorder="1" applyAlignment="1">
      <alignment horizontal="center" vertical="center"/>
    </xf>
    <xf numFmtId="0" fontId="22" fillId="11" borderId="8" xfId="0" applyFont="1" applyFill="1" applyBorder="1" applyAlignment="1">
      <alignment horizontal="center" vertical="center"/>
    </xf>
    <xf numFmtId="0" fontId="22" fillId="11" borderId="9" xfId="0" applyFont="1" applyFill="1" applyBorder="1" applyAlignment="1">
      <alignment horizontal="center" vertical="center"/>
    </xf>
    <xf numFmtId="0" fontId="0" fillId="0" borderId="10" xfId="0" applyBorder="1" applyAlignment="1">
      <alignment horizontal="center" vertical="center"/>
    </xf>
    <xf numFmtId="9" fontId="0" fillId="0" borderId="10" xfId="1" applyFont="1" applyBorder="1" applyAlignment="1">
      <alignment horizontal="center" vertical="center"/>
    </xf>
    <xf numFmtId="0" fontId="22" fillId="27" borderId="0" xfId="0" applyFont="1" applyFill="1"/>
    <xf numFmtId="0" fontId="22" fillId="27" borderId="0" xfId="0" applyFont="1" applyFill="1" applyAlignment="1">
      <alignment horizontal="center"/>
    </xf>
    <xf numFmtId="0" fontId="0" fillId="27" borderId="0" xfId="0" applyFill="1" applyAlignment="1">
      <alignment horizontal="center"/>
    </xf>
    <xf numFmtId="9" fontId="11" fillId="27" borderId="1" xfId="1" applyFont="1" applyFill="1" applyBorder="1" applyAlignment="1">
      <alignment horizontal="center" vertical="center"/>
    </xf>
    <xf numFmtId="9" fontId="22" fillId="27" borderId="1" xfId="1" applyFont="1" applyFill="1" applyBorder="1" applyAlignment="1">
      <alignment horizontal="center"/>
    </xf>
    <xf numFmtId="0" fontId="33" fillId="0" borderId="1" xfId="0" applyFont="1" applyBorder="1"/>
    <xf numFmtId="0" fontId="31" fillId="28" borderId="2" xfId="0" applyFont="1" applyFill="1" applyBorder="1" applyAlignment="1">
      <alignment horizontal="center" vertical="center"/>
    </xf>
    <xf numFmtId="0" fontId="31" fillId="28" borderId="2" xfId="0" applyFont="1" applyFill="1" applyBorder="1" applyAlignment="1">
      <alignment horizontal="center" vertical="center" wrapText="1"/>
    </xf>
    <xf numFmtId="0" fontId="12" fillId="16" borderId="2" xfId="0" applyFont="1" applyFill="1" applyBorder="1"/>
    <xf numFmtId="0" fontId="39" fillId="0" borderId="2" xfId="0" applyFont="1" applyBorder="1" applyAlignment="1">
      <alignment horizontal="left" vertical="center" wrapText="1" indent="1"/>
    </xf>
    <xf numFmtId="0" fontId="22" fillId="0" borderId="0" xfId="0" applyFont="1" applyAlignment="1">
      <alignment horizontal="right" vertical="center"/>
    </xf>
    <xf numFmtId="0" fontId="10" fillId="0" borderId="13" xfId="0" applyFont="1" applyBorder="1"/>
    <xf numFmtId="0" fontId="10" fillId="0" borderId="3" xfId="0" applyFont="1" applyBorder="1"/>
    <xf numFmtId="0" fontId="38" fillId="0" borderId="2" xfId="0" applyFont="1" applyBorder="1" applyAlignment="1">
      <alignment horizontal="center" vertical="center" wrapText="1"/>
    </xf>
    <xf numFmtId="0" fontId="38" fillId="33" borderId="2" xfId="0" applyFont="1" applyFill="1" applyBorder="1" applyAlignment="1">
      <alignment horizontal="left" vertical="center" wrapText="1"/>
    </xf>
    <xf numFmtId="0" fontId="38" fillId="33" borderId="2" xfId="0" applyFont="1" applyFill="1" applyBorder="1" applyAlignment="1">
      <alignment horizontal="center" vertical="center" wrapText="1"/>
    </xf>
    <xf numFmtId="0" fontId="39" fillId="0" borderId="0" xfId="0" applyFont="1"/>
    <xf numFmtId="0" fontId="39" fillId="0" borderId="2" xfId="0" applyFont="1" applyBorder="1"/>
    <xf numFmtId="0" fontId="9" fillId="0" borderId="2" xfId="0" applyFont="1" applyBorder="1" applyAlignment="1">
      <alignment horizontal="center" vertical="center"/>
    </xf>
    <xf numFmtId="0" fontId="12" fillId="0" borderId="0" xfId="0" applyFont="1" applyProtection="1">
      <protection locked="0"/>
    </xf>
    <xf numFmtId="0" fontId="14" fillId="0" borderId="1" xfId="0" applyFont="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2" fillId="0" borderId="2" xfId="0" applyFont="1" applyBorder="1" applyProtection="1">
      <protection locked="0"/>
    </xf>
    <xf numFmtId="0" fontId="12" fillId="22" borderId="2" xfId="0" applyFont="1" applyFill="1" applyBorder="1" applyProtection="1">
      <protection locked="0"/>
    </xf>
    <xf numFmtId="0" fontId="12" fillId="16" borderId="2" xfId="0" applyFont="1" applyFill="1" applyBorder="1" applyProtection="1">
      <protection locked="0"/>
    </xf>
    <xf numFmtId="0" fontId="17"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4" fillId="12" borderId="2" xfId="0" applyFont="1" applyFill="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34" fillId="28" borderId="2" xfId="0" applyFont="1" applyFill="1" applyBorder="1" applyAlignment="1" applyProtection="1">
      <alignment horizontal="center" vertical="center" wrapText="1"/>
      <protection locked="0"/>
    </xf>
    <xf numFmtId="0" fontId="34" fillId="29" borderId="2" xfId="0" applyFont="1" applyFill="1" applyBorder="1" applyAlignment="1" applyProtection="1">
      <alignment horizontal="center" vertical="center"/>
      <protection locked="0"/>
    </xf>
    <xf numFmtId="0" fontId="31" fillId="28" borderId="2" xfId="0" applyFont="1" applyFill="1" applyBorder="1" applyAlignment="1" applyProtection="1">
      <alignment horizontal="center" vertical="center"/>
      <protection locked="0"/>
    </xf>
    <xf numFmtId="0" fontId="31" fillId="28" borderId="2" xfId="0" applyFont="1" applyFill="1" applyBorder="1" applyAlignment="1" applyProtection="1">
      <alignment horizontal="center" vertical="center" wrapText="1"/>
      <protection locked="0"/>
    </xf>
    <xf numFmtId="0" fontId="29" fillId="28" borderId="2" xfId="0" applyFont="1" applyFill="1" applyBorder="1" applyAlignment="1" applyProtection="1">
      <alignment horizontal="center"/>
      <protection locked="0"/>
    </xf>
    <xf numFmtId="0" fontId="12" fillId="14" borderId="1" xfId="0" applyFont="1" applyFill="1" applyBorder="1" applyProtection="1">
      <protection locked="0"/>
    </xf>
    <xf numFmtId="0" fontId="12" fillId="14" borderId="0" xfId="0" applyFont="1" applyFill="1" applyProtection="1">
      <protection locked="0"/>
    </xf>
    <xf numFmtId="0" fontId="25" fillId="0" borderId="2" xfId="0" applyFont="1" applyBorder="1" applyAlignment="1">
      <alignment horizontal="center" vertical="center" wrapText="1"/>
    </xf>
    <xf numFmtId="0" fontId="13" fillId="0" borderId="2" xfId="0" applyFont="1" applyBorder="1" applyAlignment="1" applyProtection="1">
      <alignment horizontal="left" vertical="center"/>
      <protection locked="0"/>
    </xf>
    <xf numFmtId="0" fontId="13" fillId="0" borderId="2" xfId="0" applyFont="1" applyBorder="1" applyAlignment="1" applyProtection="1">
      <alignment vertical="center" wrapText="1"/>
      <protection locked="0"/>
    </xf>
    <xf numFmtId="0" fontId="14" fillId="0" borderId="2" xfId="0" applyFont="1" applyBorder="1" applyAlignment="1" applyProtection="1">
      <alignment horizontal="center" vertical="center"/>
      <protection locked="0"/>
    </xf>
    <xf numFmtId="0" fontId="12" fillId="15" borderId="2" xfId="0" applyFont="1" applyFill="1" applyBorder="1" applyProtection="1">
      <protection locked="0"/>
    </xf>
    <xf numFmtId="0" fontId="23" fillId="16" borderId="2" xfId="0" applyFont="1" applyFill="1" applyBorder="1" applyAlignment="1" applyProtection="1">
      <alignment horizontal="center" vertical="center"/>
      <protection locked="0"/>
    </xf>
    <xf numFmtId="0" fontId="23" fillId="22" borderId="2" xfId="0" applyFont="1" applyFill="1" applyBorder="1" applyAlignment="1" applyProtection="1">
      <alignment horizontal="center" vertical="center"/>
      <protection locked="0"/>
    </xf>
    <xf numFmtId="0" fontId="23" fillId="13" borderId="2" xfId="0" applyFont="1" applyFill="1" applyBorder="1" applyAlignment="1" applyProtection="1">
      <alignment horizontal="center" vertical="center"/>
      <protection locked="0"/>
    </xf>
    <xf numFmtId="0" fontId="8" fillId="0" borderId="0" xfId="0" applyFont="1" applyProtection="1">
      <protection locked="0"/>
    </xf>
    <xf numFmtId="0" fontId="23" fillId="0" borderId="2" xfId="0" applyFont="1" applyBorder="1" applyAlignment="1" applyProtection="1">
      <alignment vertical="center"/>
      <protection locked="0"/>
    </xf>
    <xf numFmtId="0" fontId="22" fillId="16" borderId="2" xfId="0" applyFont="1" applyFill="1" applyBorder="1" applyProtection="1">
      <protection locked="0"/>
    </xf>
    <xf numFmtId="0" fontId="22" fillId="16" borderId="2" xfId="0" applyFont="1" applyFill="1" applyBorder="1" applyAlignment="1" applyProtection="1">
      <alignment horizontal="center"/>
      <protection locked="0"/>
    </xf>
    <xf numFmtId="0" fontId="13" fillId="0" borderId="2" xfId="0" applyFont="1" applyBorder="1" applyAlignment="1" applyProtection="1">
      <alignment vertical="center"/>
      <protection locked="0"/>
    </xf>
    <xf numFmtId="0" fontId="23" fillId="11" borderId="2" xfId="0" applyFont="1" applyFill="1" applyBorder="1" applyAlignment="1" applyProtection="1">
      <alignment horizontal="center" vertical="center"/>
      <protection locked="0"/>
    </xf>
    <xf numFmtId="0" fontId="25" fillId="11" borderId="2" xfId="0" applyFont="1" applyFill="1" applyBorder="1" applyAlignment="1" applyProtection="1">
      <alignment horizontal="center" vertical="center"/>
      <protection locked="0"/>
    </xf>
    <xf numFmtId="0" fontId="12" fillId="11" borderId="2" xfId="0" applyFont="1" applyFill="1" applyBorder="1" applyProtection="1">
      <protection locked="0"/>
    </xf>
    <xf numFmtId="0" fontId="16" fillId="14" borderId="2" xfId="0" applyFont="1" applyFill="1" applyBorder="1" applyAlignment="1" applyProtection="1">
      <alignment vertical="center" wrapText="1"/>
      <protection locked="0"/>
    </xf>
    <xf numFmtId="0" fontId="23" fillId="16" borderId="2" xfId="0" applyFont="1" applyFill="1" applyBorder="1" applyAlignment="1" applyProtection="1">
      <alignment horizontal="center" vertical="center" wrapText="1"/>
      <protection locked="0"/>
    </xf>
    <xf numFmtId="0" fontId="23" fillId="11" borderId="2" xfId="0" applyFont="1" applyFill="1" applyBorder="1" applyAlignment="1">
      <alignment horizontal="center" vertical="center"/>
    </xf>
    <xf numFmtId="0" fontId="25" fillId="0" borderId="2" xfId="0" applyFont="1" applyBorder="1" applyAlignment="1">
      <alignment horizontal="center" vertical="center"/>
    </xf>
    <xf numFmtId="0" fontId="23" fillId="0" borderId="2" xfId="0" applyFont="1" applyBorder="1" applyAlignment="1">
      <alignment horizontal="center" vertical="center" wrapText="1"/>
    </xf>
    <xf numFmtId="0" fontId="23" fillId="14" borderId="2" xfId="0" applyFont="1" applyFill="1" applyBorder="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2" xfId="0" applyFont="1" applyBorder="1" applyAlignment="1" applyProtection="1">
      <alignment vertical="center"/>
      <protection locked="0"/>
    </xf>
    <xf numFmtId="0" fontId="27" fillId="0" borderId="2" xfId="0" applyFont="1" applyBorder="1" applyAlignment="1">
      <alignment horizontal="center" vertical="center"/>
    </xf>
    <xf numFmtId="0" fontId="27" fillId="16" borderId="2" xfId="0" applyFont="1" applyFill="1" applyBorder="1" applyAlignment="1">
      <alignment horizontal="center" vertical="center"/>
    </xf>
    <xf numFmtId="0" fontId="10" fillId="0" borderId="0" xfId="0" applyFont="1" applyProtection="1">
      <protection locked="0"/>
    </xf>
    <xf numFmtId="0" fontId="26" fillId="16" borderId="2" xfId="0" applyFont="1" applyFill="1" applyBorder="1" applyAlignment="1">
      <alignment horizontal="center" vertical="center"/>
    </xf>
    <xf numFmtId="0" fontId="31" fillId="0" borderId="2" xfId="0" applyFont="1" applyBorder="1" applyAlignment="1">
      <alignment horizontal="center" vertical="center"/>
    </xf>
    <xf numFmtId="0" fontId="6" fillId="0" borderId="2" xfId="0" applyFont="1" applyBorder="1" applyProtection="1">
      <protection locked="0"/>
    </xf>
    <xf numFmtId="0" fontId="6" fillId="22" borderId="2" xfId="0" applyFont="1" applyFill="1" applyBorder="1" applyProtection="1">
      <protection locked="0"/>
    </xf>
    <xf numFmtId="0" fontId="6" fillId="0" borderId="0" xfId="0" applyFont="1" applyProtection="1">
      <protection locked="0"/>
    </xf>
    <xf numFmtId="0" fontId="41" fillId="0" borderId="0" xfId="0" applyFont="1" applyProtection="1">
      <protection locked="0"/>
    </xf>
    <xf numFmtId="20" fontId="12" fillId="0" borderId="2" xfId="0" applyNumberFormat="1" applyFont="1" applyBorder="1" applyProtection="1">
      <protection locked="0"/>
    </xf>
    <xf numFmtId="0" fontId="40" fillId="0" borderId="2" xfId="0" applyFont="1" applyBorder="1" applyAlignment="1">
      <alignment horizontal="left" wrapText="1"/>
    </xf>
    <xf numFmtId="0" fontId="39" fillId="0" borderId="2" xfId="0" applyFont="1" applyBorder="1" applyAlignment="1">
      <alignment horizontal="left" vertical="center" wrapText="1"/>
    </xf>
    <xf numFmtId="0" fontId="40" fillId="0" borderId="2" xfId="0" applyFont="1" applyBorder="1" applyAlignment="1">
      <alignment horizontal="left" vertical="center" wrapText="1"/>
    </xf>
    <xf numFmtId="0" fontId="39" fillId="5" borderId="2" xfId="0" applyFont="1" applyFill="1" applyBorder="1" applyAlignment="1">
      <alignment horizontal="left" vertical="center" wrapText="1"/>
    </xf>
    <xf numFmtId="0" fontId="39" fillId="0" borderId="2" xfId="0" applyFont="1" applyBorder="1" applyAlignment="1">
      <alignment horizontal="left"/>
    </xf>
    <xf numFmtId="0" fontId="39" fillId="0" borderId="0" xfId="0" applyFont="1" applyAlignment="1">
      <alignment horizontal="left"/>
    </xf>
    <xf numFmtId="9" fontId="36" fillId="22" borderId="2" xfId="1" applyFont="1" applyFill="1" applyBorder="1" applyAlignment="1">
      <alignment horizontal="center" vertical="center"/>
    </xf>
    <xf numFmtId="0" fontId="23" fillId="37" borderId="2" xfId="0" applyFont="1" applyFill="1" applyBorder="1" applyAlignment="1">
      <alignment horizontal="center" vertical="center"/>
    </xf>
    <xf numFmtId="0" fontId="39" fillId="0" borderId="2" xfId="0" applyFont="1" applyBorder="1" applyAlignment="1">
      <alignment wrapText="1"/>
    </xf>
    <xf numFmtId="0" fontId="39" fillId="0" borderId="0" xfId="0" applyFont="1" applyAlignment="1">
      <alignment wrapText="1"/>
    </xf>
    <xf numFmtId="0" fontId="12" fillId="0" borderId="0" xfId="0" applyFont="1" applyAlignment="1" applyProtection="1">
      <alignment wrapText="1"/>
      <protection locked="0"/>
    </xf>
    <xf numFmtId="0" fontId="12" fillId="0" borderId="2" xfId="0" applyFont="1" applyBorder="1" applyAlignment="1" applyProtection="1">
      <alignment wrapText="1"/>
      <protection locked="0"/>
    </xf>
    <xf numFmtId="0" fontId="6" fillId="0" borderId="2" xfId="0" applyFont="1" applyBorder="1" applyAlignment="1" applyProtection="1">
      <alignment wrapText="1"/>
      <protection locked="0"/>
    </xf>
    <xf numFmtId="0" fontId="12" fillId="22" borderId="2" xfId="0" applyFont="1" applyFill="1" applyBorder="1" applyAlignment="1" applyProtection="1">
      <alignment wrapText="1"/>
      <protection locked="0"/>
    </xf>
    <xf numFmtId="0" fontId="6" fillId="22" borderId="2" xfId="0" applyFont="1" applyFill="1" applyBorder="1" applyAlignment="1" applyProtection="1">
      <alignment wrapText="1"/>
      <protection locked="0"/>
    </xf>
    <xf numFmtId="0" fontId="5" fillId="22" borderId="2" xfId="0" applyFont="1" applyFill="1" applyBorder="1" applyAlignment="1" applyProtection="1">
      <alignment wrapText="1"/>
      <protection locked="0"/>
    </xf>
    <xf numFmtId="0" fontId="12" fillId="16" borderId="2" xfId="0" applyFont="1" applyFill="1" applyBorder="1" applyAlignment="1" applyProtection="1">
      <alignment wrapText="1"/>
      <protection locked="0"/>
    </xf>
    <xf numFmtId="0" fontId="29" fillId="28" borderId="2" xfId="0" applyFont="1" applyFill="1" applyBorder="1" applyAlignment="1" applyProtection="1">
      <alignment horizontal="center" wrapText="1"/>
      <protection locked="0"/>
    </xf>
    <xf numFmtId="0" fontId="12" fillId="34" borderId="2" xfId="0" applyFont="1" applyFill="1" applyBorder="1" applyAlignment="1" applyProtection="1">
      <alignment wrapText="1"/>
      <protection locked="0"/>
    </xf>
    <xf numFmtId="0" fontId="12" fillId="15" borderId="2" xfId="0" applyFont="1" applyFill="1" applyBorder="1" applyAlignment="1" applyProtection="1">
      <alignment wrapText="1"/>
      <protection locked="0"/>
    </xf>
    <xf numFmtId="0" fontId="5" fillId="0" borderId="2" xfId="0" applyFont="1" applyBorder="1" applyAlignment="1" applyProtection="1">
      <alignment wrapText="1"/>
      <protection locked="0"/>
    </xf>
    <xf numFmtId="0" fontId="41" fillId="0" borderId="2" xfId="0" applyFont="1" applyBorder="1" applyAlignment="1" applyProtection="1">
      <alignment wrapText="1"/>
      <protection locked="0"/>
    </xf>
    <xf numFmtId="0" fontId="6" fillId="16" borderId="2" xfId="0" applyFont="1" applyFill="1" applyBorder="1" applyAlignment="1" applyProtection="1">
      <alignment wrapText="1"/>
      <protection locked="0"/>
    </xf>
    <xf numFmtId="0" fontId="17" fillId="2" borderId="2" xfId="0" applyFont="1" applyFill="1" applyBorder="1" applyAlignment="1" applyProtection="1">
      <alignment horizontal="left" wrapText="1"/>
      <protection locked="0"/>
    </xf>
    <xf numFmtId="0" fontId="23" fillId="16" borderId="2" xfId="0" applyFont="1" applyFill="1" applyBorder="1" applyAlignment="1">
      <alignment horizontal="center" vertical="center" wrapText="1"/>
    </xf>
    <xf numFmtId="0" fontId="23" fillId="14" borderId="2" xfId="0" applyFont="1" applyFill="1" applyBorder="1" applyAlignment="1">
      <alignment horizontal="center" vertical="center" wrapText="1"/>
    </xf>
    <xf numFmtId="0" fontId="23" fillId="22" borderId="2" xfId="0" applyFont="1" applyFill="1" applyBorder="1" applyAlignment="1" applyProtection="1">
      <alignment horizontal="center" vertical="center" wrapText="1"/>
      <protection locked="0"/>
    </xf>
    <xf numFmtId="0" fontId="23" fillId="22" borderId="2" xfId="0" applyFont="1" applyFill="1" applyBorder="1" applyAlignment="1">
      <alignment horizontal="center" vertical="center" wrapText="1"/>
    </xf>
    <xf numFmtId="0" fontId="12" fillId="14" borderId="1" xfId="0" applyFont="1" applyFill="1" applyBorder="1" applyAlignment="1" applyProtection="1">
      <alignment wrapText="1"/>
      <protection locked="0"/>
    </xf>
    <xf numFmtId="0" fontId="12" fillId="14" borderId="0" xfId="0" applyFont="1" applyFill="1" applyAlignment="1" applyProtection="1">
      <alignment wrapText="1"/>
      <protection locked="0"/>
    </xf>
    <xf numFmtId="0" fontId="0" fillId="0" borderId="0" xfId="0" applyAlignment="1">
      <alignment horizontal="left"/>
    </xf>
    <xf numFmtId="0" fontId="22" fillId="27" borderId="0" xfId="0" applyFont="1" applyFill="1" applyAlignment="1">
      <alignment horizontal="left"/>
    </xf>
    <xf numFmtId="0" fontId="22" fillId="0" borderId="0" xfId="0" applyFont="1" applyAlignment="1">
      <alignment horizontal="left"/>
    </xf>
    <xf numFmtId="0" fontId="33" fillId="0" borderId="1" xfId="0" applyFont="1" applyBorder="1" applyAlignment="1">
      <alignment horizontal="left"/>
    </xf>
    <xf numFmtId="0" fontId="33" fillId="22" borderId="2" xfId="0" applyFont="1" applyFill="1" applyBorder="1" applyAlignment="1">
      <alignment horizontal="left" vertical="center"/>
    </xf>
    <xf numFmtId="0" fontId="42" fillId="0" borderId="0" xfId="0" applyFont="1" applyProtection="1">
      <protection locked="0"/>
    </xf>
    <xf numFmtId="0" fontId="43" fillId="22" borderId="2" xfId="0" applyFont="1" applyFill="1" applyBorder="1" applyAlignment="1">
      <alignment horizontal="left"/>
    </xf>
    <xf numFmtId="16" fontId="0" fillId="0" borderId="0" xfId="0" applyNumberFormat="1"/>
    <xf numFmtId="0" fontId="11" fillId="22" borderId="2" xfId="0" applyFont="1" applyFill="1" applyBorder="1" applyAlignment="1">
      <alignment horizontal="left"/>
    </xf>
    <xf numFmtId="0" fontId="4" fillId="22" borderId="2" xfId="0" applyFont="1" applyFill="1" applyBorder="1" applyAlignment="1">
      <alignment horizontal="left"/>
    </xf>
    <xf numFmtId="17" fontId="11" fillId="22" borderId="2" xfId="0" applyNumberFormat="1" applyFont="1" applyFill="1" applyBorder="1" applyAlignment="1">
      <alignment horizontal="left"/>
    </xf>
    <xf numFmtId="1" fontId="11" fillId="22" borderId="2" xfId="0" applyNumberFormat="1" applyFont="1" applyFill="1" applyBorder="1" applyAlignment="1">
      <alignment horizontal="left"/>
    </xf>
    <xf numFmtId="0" fontId="0" fillId="22" borderId="2" xfId="0" applyFill="1" applyBorder="1"/>
    <xf numFmtId="0" fontId="33" fillId="38" borderId="2" xfId="0" applyFont="1" applyFill="1" applyBorder="1" applyAlignment="1">
      <alignment horizontal="left" vertical="center"/>
    </xf>
    <xf numFmtId="0" fontId="0" fillId="38" borderId="2" xfId="0" applyFill="1" applyBorder="1"/>
    <xf numFmtId="0" fontId="11" fillId="38" borderId="2" xfId="0" applyFont="1" applyFill="1" applyBorder="1" applyAlignment="1">
      <alignment horizontal="left"/>
    </xf>
    <xf numFmtId="0" fontId="43" fillId="38" borderId="2" xfId="0" applyFont="1" applyFill="1" applyBorder="1" applyAlignment="1">
      <alignment horizontal="left"/>
    </xf>
    <xf numFmtId="0" fontId="11" fillId="38" borderId="2" xfId="0" applyFont="1" applyFill="1" applyBorder="1" applyAlignment="1">
      <alignment wrapText="1"/>
    </xf>
    <xf numFmtId="0" fontId="4" fillId="38" borderId="2" xfId="0" applyFont="1" applyFill="1" applyBorder="1" applyAlignment="1">
      <alignment horizontal="left"/>
    </xf>
    <xf numFmtId="0" fontId="11" fillId="38" borderId="2" xfId="0" applyFont="1" applyFill="1" applyBorder="1"/>
    <xf numFmtId="17" fontId="11" fillId="38" borderId="2" xfId="0" applyNumberFormat="1" applyFont="1" applyFill="1" applyBorder="1" applyAlignment="1">
      <alignment horizontal="left"/>
    </xf>
    <xf numFmtId="1" fontId="11" fillId="38" borderId="2" xfId="0" applyNumberFormat="1" applyFont="1" applyFill="1" applyBorder="1" applyAlignment="1">
      <alignment horizontal="left"/>
    </xf>
    <xf numFmtId="0" fontId="7" fillId="22" borderId="2" xfId="0" applyFont="1" applyFill="1" applyBorder="1" applyAlignment="1">
      <alignment wrapText="1"/>
    </xf>
    <xf numFmtId="0" fontId="11" fillId="11" borderId="14" xfId="0" applyFont="1" applyFill="1" applyBorder="1"/>
    <xf numFmtId="0" fontId="0" fillId="11" borderId="14" xfId="0" applyFill="1" applyBorder="1" applyAlignment="1">
      <alignment horizontal="left"/>
    </xf>
    <xf numFmtId="0" fontId="11" fillId="11" borderId="0" xfId="0" applyFont="1" applyFill="1"/>
    <xf numFmtId="0" fontId="0" fillId="11" borderId="0" xfId="0" applyFill="1" applyAlignment="1">
      <alignment horizontal="left"/>
    </xf>
    <xf numFmtId="0" fontId="33" fillId="11" borderId="5" xfId="0" applyFont="1" applyFill="1" applyBorder="1"/>
    <xf numFmtId="0" fontId="33" fillId="11" borderId="5" xfId="0" applyFont="1" applyFill="1" applyBorder="1" applyAlignment="1">
      <alignment horizontal="left"/>
    </xf>
    <xf numFmtId="9" fontId="0" fillId="0" borderId="11" xfId="1" applyFont="1" applyBorder="1" applyAlignment="1">
      <alignment horizontal="center" vertical="center"/>
    </xf>
    <xf numFmtId="9" fontId="0" fillId="0" borderId="4" xfId="1" applyFont="1" applyBorder="1" applyAlignment="1">
      <alignment horizontal="center" vertical="center"/>
    </xf>
    <xf numFmtId="0" fontId="22" fillId="36" borderId="2" xfId="0" applyFont="1" applyFill="1" applyBorder="1" applyAlignment="1">
      <alignment horizontal="center" vertical="center"/>
    </xf>
    <xf numFmtId="0" fontId="37" fillId="36" borderId="2" xfId="0" applyFont="1" applyFill="1" applyBorder="1" applyAlignment="1">
      <alignment horizontal="center" vertical="center"/>
    </xf>
    <xf numFmtId="0" fontId="22" fillId="22" borderId="2" xfId="0" applyFont="1" applyFill="1" applyBorder="1" applyAlignment="1">
      <alignment horizontal="center" vertical="center"/>
    </xf>
    <xf numFmtId="0" fontId="0" fillId="22" borderId="2" xfId="0" applyFill="1" applyBorder="1" applyAlignment="1">
      <alignment horizontal="center" vertical="center"/>
    </xf>
    <xf numFmtId="0" fontId="22" fillId="11" borderId="2" xfId="0" applyFont="1" applyFill="1" applyBorder="1" applyAlignment="1">
      <alignment horizontal="center" vertical="center"/>
    </xf>
    <xf numFmtId="9" fontId="37" fillId="11" borderId="4" xfId="1" applyFont="1" applyFill="1" applyBorder="1" applyAlignment="1">
      <alignment horizontal="center" vertical="center"/>
    </xf>
    <xf numFmtId="0" fontId="12" fillId="13" borderId="2" xfId="0" applyFont="1" applyFill="1" applyBorder="1" applyAlignment="1" applyProtection="1">
      <alignment wrapText="1"/>
      <protection locked="0"/>
    </xf>
    <xf numFmtId="0" fontId="12" fillId="13" borderId="2" xfId="0" applyFont="1" applyFill="1" applyBorder="1" applyProtection="1">
      <protection locked="0"/>
    </xf>
    <xf numFmtId="0" fontId="44" fillId="0" borderId="0" xfId="0" applyFont="1"/>
    <xf numFmtId="0" fontId="20" fillId="0" borderId="0" xfId="0" applyFont="1"/>
    <xf numFmtId="0" fontId="16" fillId="0" borderId="2" xfId="0" applyFont="1" applyBorder="1" applyProtection="1">
      <protection locked="0"/>
    </xf>
    <xf numFmtId="0" fontId="23" fillId="14" borderId="2" xfId="0" applyFont="1" applyFill="1" applyBorder="1" applyAlignment="1">
      <alignment vertical="center"/>
    </xf>
    <xf numFmtId="0" fontId="14" fillId="5" borderId="2"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14" fillId="0" borderId="2" xfId="0" applyFont="1" applyBorder="1" applyAlignment="1" applyProtection="1">
      <alignment vertical="center"/>
      <protection locked="0"/>
    </xf>
    <xf numFmtId="0" fontId="14" fillId="11" borderId="2" xfId="0" applyFont="1" applyFill="1" applyBorder="1" applyAlignment="1" applyProtection="1">
      <alignment horizontal="center" vertical="center"/>
      <protection locked="0"/>
    </xf>
    <xf numFmtId="0" fontId="14" fillId="6" borderId="2" xfId="0" applyFont="1" applyFill="1" applyBorder="1" applyAlignment="1" applyProtection="1">
      <alignment horizontal="center" vertical="center"/>
      <protection locked="0"/>
    </xf>
    <xf numFmtId="0" fontId="14" fillId="30" borderId="2"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16" fillId="0" borderId="2" xfId="0" applyFont="1" applyBorder="1" applyAlignment="1" applyProtection="1">
      <alignment wrapText="1"/>
      <protection locked="0"/>
    </xf>
    <xf numFmtId="0" fontId="14" fillId="30"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23" fillId="14" borderId="2" xfId="0"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7" fillId="2" borderId="2" xfId="0" applyFont="1" applyFill="1" applyBorder="1" applyAlignment="1" applyProtection="1">
      <alignment vertical="center" wrapText="1"/>
      <protection locked="0"/>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32" fillId="0" borderId="1" xfId="0" applyFont="1" applyBorder="1" applyAlignment="1">
      <alignment horizontal="center"/>
    </xf>
    <xf numFmtId="0" fontId="11" fillId="0" borderId="1" xfId="0" applyFont="1" applyBorder="1"/>
    <xf numFmtId="0" fontId="12" fillId="14" borderId="2" xfId="0" applyFont="1" applyFill="1" applyBorder="1" applyProtection="1">
      <protection locked="0"/>
    </xf>
    <xf numFmtId="0" fontId="6" fillId="14" borderId="2" xfId="0" applyFont="1" applyFill="1" applyBorder="1" applyProtection="1">
      <protection locked="0"/>
    </xf>
    <xf numFmtId="0" fontId="23" fillId="20" borderId="2" xfId="0" applyFont="1" applyFill="1" applyBorder="1" applyAlignment="1" applyProtection="1">
      <alignment horizontal="center" wrapText="1"/>
      <protection locked="0"/>
    </xf>
    <xf numFmtId="0" fontId="23" fillId="25" borderId="2" xfId="0" applyFont="1" applyFill="1" applyBorder="1" applyAlignment="1" applyProtection="1">
      <alignment horizontal="center" wrapText="1"/>
      <protection locked="0"/>
    </xf>
    <xf numFmtId="0" fontId="23" fillId="23" borderId="2" xfId="0" applyFont="1" applyFill="1" applyBorder="1" applyAlignment="1" applyProtection="1">
      <alignment horizontal="center" wrapText="1"/>
      <protection locked="0"/>
    </xf>
    <xf numFmtId="0" fontId="14" fillId="26" borderId="2" xfId="0" applyFont="1" applyFill="1" applyBorder="1" applyAlignment="1" applyProtection="1">
      <alignment horizontal="left" vertical="center" wrapText="1"/>
      <protection locked="0"/>
    </xf>
    <xf numFmtId="0" fontId="14" fillId="26" borderId="2" xfId="0" applyFont="1" applyFill="1" applyBorder="1" applyAlignment="1" applyProtection="1">
      <alignment vertical="center" wrapText="1"/>
      <protection locked="0"/>
    </xf>
    <xf numFmtId="0" fontId="14" fillId="26" borderId="2" xfId="0" applyFont="1" applyFill="1" applyBorder="1" applyAlignment="1" applyProtection="1">
      <alignment horizontal="center" vertical="center" wrapText="1"/>
      <protection locked="0"/>
    </xf>
    <xf numFmtId="0" fontId="23" fillId="15" borderId="2" xfId="0" applyFont="1" applyFill="1" applyBorder="1" applyAlignment="1">
      <alignment horizontal="center" vertical="center" wrapText="1"/>
    </xf>
    <xf numFmtId="0" fontId="34" fillId="29" borderId="2" xfId="0" applyFont="1" applyFill="1" applyBorder="1" applyAlignment="1" applyProtection="1">
      <alignment horizontal="center" vertical="center" wrapText="1"/>
      <protection locked="0"/>
    </xf>
    <xf numFmtId="0" fontId="23" fillId="20" borderId="2" xfId="0" applyFont="1" applyFill="1" applyBorder="1" applyAlignment="1" applyProtection="1">
      <alignment horizontal="center"/>
      <protection locked="0"/>
    </xf>
    <xf numFmtId="0" fontId="23" fillId="25" borderId="2" xfId="0" applyFont="1" applyFill="1" applyBorder="1" applyAlignment="1" applyProtection="1">
      <alignment horizontal="center"/>
      <protection locked="0"/>
    </xf>
    <xf numFmtId="0" fontId="23" fillId="23" borderId="2" xfId="0" applyFont="1" applyFill="1" applyBorder="1" applyAlignment="1" applyProtection="1">
      <alignment horizontal="center"/>
      <protection locked="0"/>
    </xf>
    <xf numFmtId="0" fontId="23" fillId="15" borderId="2" xfId="0" applyFont="1" applyFill="1" applyBorder="1" applyAlignment="1">
      <alignment horizontal="center" vertical="center"/>
    </xf>
    <xf numFmtId="0" fontId="14" fillId="0" borderId="2" xfId="0" applyFont="1" applyBorder="1" applyAlignment="1" applyProtection="1">
      <alignment horizontal="left" vertical="center"/>
      <protection locked="0"/>
    </xf>
    <xf numFmtId="0" fontId="14" fillId="4" borderId="2"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vertical="center" wrapText="1"/>
      <protection locked="0"/>
    </xf>
    <xf numFmtId="0" fontId="14" fillId="5" borderId="2" xfId="0" applyFont="1" applyFill="1" applyBorder="1" applyAlignment="1" applyProtection="1">
      <alignment vertical="center" wrapText="1"/>
      <protection locked="0"/>
    </xf>
    <xf numFmtId="0" fontId="17" fillId="5" borderId="2" xfId="0" applyFont="1" applyFill="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4" fillId="8" borderId="2"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8" fillId="0" borderId="2" xfId="0" applyFont="1" applyBorder="1" applyAlignment="1" applyProtection="1">
      <alignment vertical="center" wrapText="1"/>
      <protection locked="0"/>
    </xf>
    <xf numFmtId="0" fontId="17" fillId="0" borderId="2" xfId="0" applyFont="1" applyBorder="1" applyAlignment="1" applyProtection="1">
      <alignment horizontal="left" vertical="center"/>
      <protection locked="0"/>
    </xf>
    <xf numFmtId="0" fontId="15" fillId="30" borderId="2" xfId="0" applyFont="1" applyFill="1" applyBorder="1" applyAlignment="1" applyProtection="1">
      <alignment horizontal="center" vertical="center"/>
      <protection locked="0"/>
    </xf>
    <xf numFmtId="0" fontId="18" fillId="0" borderId="2" xfId="0" applyFont="1" applyBorder="1" applyAlignment="1" applyProtection="1">
      <alignment vertical="center"/>
      <protection locked="0"/>
    </xf>
    <xf numFmtId="0" fontId="14" fillId="4" borderId="2" xfId="0" applyFont="1" applyFill="1" applyBorder="1" applyAlignment="1" applyProtection="1">
      <alignment vertical="center" wrapText="1"/>
      <protection locked="0"/>
    </xf>
    <xf numFmtId="0" fontId="23" fillId="21" borderId="2" xfId="0" applyFont="1" applyFill="1" applyBorder="1" applyAlignment="1" applyProtection="1">
      <alignment vertical="center"/>
      <protection locked="0"/>
    </xf>
    <xf numFmtId="0" fontId="14" fillId="31" borderId="2" xfId="0" applyFont="1" applyFill="1" applyBorder="1" applyAlignment="1" applyProtection="1">
      <alignment horizontal="center" vertical="center"/>
      <protection locked="0"/>
    </xf>
    <xf numFmtId="0" fontId="21" fillId="15" borderId="2" xfId="0" applyFont="1" applyFill="1" applyBorder="1" applyProtection="1">
      <protection locked="0"/>
    </xf>
    <xf numFmtId="0" fontId="20" fillId="0" borderId="2" xfId="0" applyFont="1" applyBorder="1" applyAlignment="1" applyProtection="1">
      <alignment wrapText="1"/>
      <protection locked="0"/>
    </xf>
    <xf numFmtId="0" fontId="15" fillId="0" borderId="2" xfId="0" applyFont="1" applyBorder="1" applyAlignment="1" applyProtection="1">
      <alignment horizontal="center" vertical="center"/>
      <protection locked="0"/>
    </xf>
    <xf numFmtId="0" fontId="15" fillId="11" borderId="2"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wrapText="1"/>
      <protection locked="0"/>
    </xf>
    <xf numFmtId="0" fontId="14" fillId="12" borderId="2" xfId="0" applyFont="1" applyFill="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39" fillId="0" borderId="2" xfId="0" applyFont="1" applyBorder="1" applyAlignment="1" applyProtection="1">
      <alignment wrapText="1"/>
      <protection locked="0"/>
    </xf>
    <xf numFmtId="0" fontId="14" fillId="14" borderId="2" xfId="0" applyFont="1" applyFill="1" applyBorder="1" applyAlignment="1" applyProtection="1">
      <alignment horizontal="center" vertical="center"/>
      <protection locked="0"/>
    </xf>
    <xf numFmtId="0" fontId="23" fillId="14" borderId="2" xfId="0" applyFont="1" applyFill="1" applyBorder="1" applyAlignment="1" applyProtection="1">
      <alignment vertical="center"/>
      <protection locked="0"/>
    </xf>
    <xf numFmtId="0" fontId="14" fillId="9" borderId="2" xfId="0" applyFont="1" applyFill="1" applyBorder="1" applyAlignment="1" applyProtection="1">
      <alignment horizontal="center" vertical="center"/>
      <protection locked="0"/>
    </xf>
    <xf numFmtId="0" fontId="14" fillId="8" borderId="2" xfId="0" applyFont="1" applyFill="1" applyBorder="1" applyAlignment="1" applyProtection="1">
      <alignment horizontal="center" vertical="center" wrapText="1"/>
      <protection locked="0"/>
    </xf>
    <xf numFmtId="0" fontId="14" fillId="37" borderId="2" xfId="0" applyFont="1" applyFill="1" applyBorder="1" applyAlignment="1" applyProtection="1">
      <alignment horizontal="center" vertical="center"/>
      <protection locked="0"/>
    </xf>
    <xf numFmtId="0" fontId="23" fillId="37" borderId="2" xfId="0" applyFont="1" applyFill="1" applyBorder="1" applyAlignment="1" applyProtection="1">
      <alignment horizontal="center" vertical="center"/>
      <protection locked="0"/>
    </xf>
    <xf numFmtId="0" fontId="14" fillId="10" borderId="2" xfId="0" applyFont="1" applyFill="1" applyBorder="1" applyAlignment="1" applyProtection="1">
      <alignment horizontal="center" vertical="center"/>
      <protection locked="0"/>
    </xf>
    <xf numFmtId="0" fontId="23" fillId="21" borderId="2" xfId="0" applyFont="1" applyFill="1" applyBorder="1" applyAlignment="1">
      <alignment vertical="center"/>
    </xf>
    <xf numFmtId="9" fontId="14" fillId="0" borderId="2" xfId="0" applyNumberFormat="1" applyFont="1" applyBorder="1" applyAlignment="1" applyProtection="1">
      <alignment horizontal="center" vertical="center"/>
      <protection locked="0"/>
    </xf>
    <xf numFmtId="0" fontId="14" fillId="2" borderId="2" xfId="0" applyFont="1" applyFill="1" applyBorder="1" applyAlignment="1" applyProtection="1">
      <alignment horizontal="left" vertical="center"/>
      <protection locked="0"/>
    </xf>
    <xf numFmtId="0" fontId="14" fillId="2" borderId="2" xfId="0" applyFont="1" applyFill="1" applyBorder="1" applyAlignment="1" applyProtection="1">
      <alignment vertical="center" wrapText="1"/>
      <protection locked="0"/>
    </xf>
    <xf numFmtId="0" fontId="13" fillId="2" borderId="2" xfId="0" applyFont="1" applyFill="1" applyBorder="1" applyAlignment="1" applyProtection="1">
      <alignment horizontal="left" vertical="center"/>
      <protection locked="0"/>
    </xf>
    <xf numFmtId="0" fontId="13" fillId="5" borderId="2" xfId="0" applyFont="1" applyFill="1" applyBorder="1" applyAlignment="1" applyProtection="1">
      <alignment horizontal="left" vertical="center"/>
      <protection locked="0"/>
    </xf>
    <xf numFmtId="164" fontId="14" fillId="0" borderId="2" xfId="0" applyNumberFormat="1" applyFont="1" applyBorder="1" applyAlignment="1" applyProtection="1">
      <alignment horizontal="center" vertical="center"/>
      <protection locked="0"/>
    </xf>
    <xf numFmtId="0" fontId="14" fillId="32" borderId="2" xfId="0" applyFont="1" applyFill="1" applyBorder="1" applyAlignment="1" applyProtection="1">
      <alignment horizontal="center" vertical="center"/>
      <protection locked="0"/>
    </xf>
    <xf numFmtId="0" fontId="14" fillId="18" borderId="2" xfId="0" applyFont="1" applyFill="1" applyBorder="1" applyAlignment="1" applyProtection="1">
      <alignment horizontal="center" vertical="center"/>
      <protection locked="0"/>
    </xf>
    <xf numFmtId="0" fontId="14" fillId="19" borderId="2"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3" fillId="5" borderId="2" xfId="0" applyFont="1" applyFill="1" applyBorder="1" applyAlignment="1" applyProtection="1">
      <alignment horizontal="left" vertical="center" wrapText="1"/>
      <protection locked="0"/>
    </xf>
    <xf numFmtId="0" fontId="14" fillId="7" borderId="2" xfId="0" applyFont="1" applyFill="1" applyBorder="1" applyAlignment="1" applyProtection="1">
      <alignment horizontal="center" vertical="center" wrapText="1"/>
      <protection locked="0"/>
    </xf>
    <xf numFmtId="0" fontId="14" fillId="16" borderId="2" xfId="0" applyFont="1" applyFill="1" applyBorder="1" applyAlignment="1" applyProtection="1">
      <alignment horizontal="center" vertical="center"/>
      <protection locked="0"/>
    </xf>
    <xf numFmtId="0" fontId="22" fillId="16"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left" vertical="center" wrapText="1"/>
      <protection locked="0"/>
    </xf>
    <xf numFmtId="0" fontId="13" fillId="4" borderId="2" xfId="0" applyFont="1" applyFill="1" applyBorder="1" applyAlignment="1" applyProtection="1">
      <alignment vertical="center" wrapText="1"/>
      <protection locked="0"/>
    </xf>
    <xf numFmtId="0" fontId="14" fillId="24" borderId="2" xfId="0" applyFont="1" applyFill="1" applyBorder="1" applyAlignment="1" applyProtection="1">
      <alignment horizontal="center" vertical="center"/>
      <protection locked="0"/>
    </xf>
    <xf numFmtId="0" fontId="13" fillId="34" borderId="2" xfId="0" applyFont="1" applyFill="1" applyBorder="1" applyAlignment="1" applyProtection="1">
      <alignment horizontal="left" vertical="center"/>
      <protection locked="0"/>
    </xf>
    <xf numFmtId="0" fontId="17" fillId="34" borderId="2" xfId="0" applyFont="1" applyFill="1" applyBorder="1" applyAlignment="1" applyProtection="1">
      <alignment vertical="center" wrapText="1"/>
      <protection locked="0"/>
    </xf>
    <xf numFmtId="0" fontId="14" fillId="35" borderId="2" xfId="0" applyFont="1" applyFill="1" applyBorder="1" applyAlignment="1" applyProtection="1">
      <alignment horizontal="center" vertical="center"/>
      <protection locked="0"/>
    </xf>
    <xf numFmtId="0" fontId="23" fillId="34"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left" vertical="center" wrapText="1"/>
      <protection locked="0"/>
    </xf>
    <xf numFmtId="0" fontId="23" fillId="34" borderId="2" xfId="0" applyFont="1" applyFill="1" applyBorder="1" applyAlignment="1">
      <alignment horizontal="center" vertical="center"/>
    </xf>
    <xf numFmtId="0" fontId="13" fillId="4" borderId="2" xfId="0" applyFont="1" applyFill="1" applyBorder="1" applyAlignment="1" applyProtection="1">
      <alignment vertical="center"/>
      <protection locked="0"/>
    </xf>
    <xf numFmtId="0" fontId="23" fillId="4" borderId="2" xfId="0" applyFont="1" applyFill="1" applyBorder="1" applyAlignment="1">
      <alignment horizontal="center" vertical="center"/>
    </xf>
    <xf numFmtId="0" fontId="14" fillId="5" borderId="2" xfId="0" applyFont="1" applyFill="1" applyBorder="1" applyAlignment="1" applyProtection="1">
      <alignment horizontal="left" vertical="center" wrapText="1"/>
      <protection locked="0"/>
    </xf>
    <xf numFmtId="0" fontId="23" fillId="17" borderId="2" xfId="0" applyFont="1" applyFill="1" applyBorder="1" applyAlignment="1">
      <alignment horizontal="center" vertical="center"/>
    </xf>
    <xf numFmtId="0" fontId="17" fillId="2" borderId="2" xfId="0" applyFont="1" applyFill="1" applyBorder="1" applyAlignment="1" applyProtection="1">
      <alignment wrapText="1"/>
      <protection locked="0"/>
    </xf>
    <xf numFmtId="0" fontId="23" fillId="24" borderId="2" xfId="0" applyFont="1" applyFill="1" applyBorder="1" applyAlignment="1" applyProtection="1">
      <alignment horizontal="center" vertical="center"/>
      <protection locked="0"/>
    </xf>
    <xf numFmtId="0" fontId="17" fillId="0" borderId="2" xfId="0" applyFont="1" applyBorder="1" applyAlignment="1" applyProtection="1">
      <alignment wrapText="1"/>
      <protection locked="0"/>
    </xf>
    <xf numFmtId="0" fontId="14" fillId="24" borderId="2" xfId="0" applyFont="1" applyFill="1" applyBorder="1" applyAlignment="1" applyProtection="1">
      <alignment horizontal="center" vertical="center" wrapText="1"/>
      <protection locked="0"/>
    </xf>
    <xf numFmtId="0" fontId="24" fillId="16" borderId="2" xfId="0" applyFont="1" applyFill="1" applyBorder="1" applyAlignment="1">
      <alignment horizontal="center" vertical="center"/>
    </xf>
    <xf numFmtId="0" fontId="22" fillId="16" borderId="2" xfId="0" applyFont="1" applyFill="1" applyBorder="1" applyAlignment="1" applyProtection="1">
      <alignment horizontal="center" vertical="center" wrapText="1"/>
      <protection locked="0"/>
    </xf>
    <xf numFmtId="0" fontId="15" fillId="30" borderId="2" xfId="0" applyFont="1" applyFill="1" applyBorder="1" applyAlignment="1" applyProtection="1">
      <alignment horizontal="center" vertical="center" wrapText="1"/>
      <protection locked="0"/>
    </xf>
    <xf numFmtId="0" fontId="25" fillId="16" borderId="2" xfId="0" applyFont="1" applyFill="1" applyBorder="1" applyAlignment="1" applyProtection="1">
      <alignment horizontal="center" vertical="center" wrapText="1"/>
      <protection locked="0"/>
    </xf>
    <xf numFmtId="0" fontId="25" fillId="22" borderId="2" xfId="0" applyFont="1" applyFill="1" applyBorder="1" applyAlignment="1">
      <alignment horizontal="center" vertical="center" wrapText="1"/>
    </xf>
    <xf numFmtId="0" fontId="25" fillId="0" borderId="2" xfId="0" applyFont="1" applyBorder="1" applyAlignment="1" applyProtection="1">
      <alignment horizontal="center" vertical="center" wrapText="1"/>
      <protection locked="0"/>
    </xf>
    <xf numFmtId="0" fontId="45" fillId="0" borderId="2" xfId="0" applyFont="1" applyBorder="1" applyAlignment="1">
      <alignment vertical="center" wrapText="1"/>
    </xf>
    <xf numFmtId="0" fontId="3" fillId="0" borderId="2" xfId="0" applyFont="1" applyBorder="1"/>
    <xf numFmtId="0" fontId="0" fillId="0" borderId="2" xfId="0" applyBorder="1"/>
    <xf numFmtId="0" fontId="2" fillId="0" borderId="0" xfId="0" applyFont="1" applyProtection="1">
      <protection locked="0"/>
    </xf>
    <xf numFmtId="0" fontId="45" fillId="0" borderId="23" xfId="0" applyFont="1" applyBorder="1" applyAlignment="1">
      <alignment horizontal="left" vertical="center" wrapText="1"/>
    </xf>
    <xf numFmtId="0" fontId="45" fillId="0" borderId="10" xfId="0" applyFont="1" applyBorder="1" applyAlignment="1">
      <alignment horizontal="left" vertical="center" wrapText="1"/>
    </xf>
    <xf numFmtId="0" fontId="0" fillId="0" borderId="21" xfId="0" applyBorder="1" applyAlignment="1">
      <alignment horizontal="center"/>
    </xf>
    <xf numFmtId="0" fontId="0" fillId="0" borderId="22" xfId="0" applyBorder="1" applyAlignment="1">
      <alignment horizontal="center"/>
    </xf>
    <xf numFmtId="0" fontId="45" fillId="0" borderId="21"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4" xfId="0" applyFont="1" applyBorder="1" applyAlignment="1">
      <alignment horizontal="left" vertical="center" wrapText="1"/>
    </xf>
    <xf numFmtId="0" fontId="38" fillId="0" borderId="20" xfId="0" applyFont="1" applyBorder="1" applyAlignment="1">
      <alignment horizontal="center" vertical="center"/>
    </xf>
    <xf numFmtId="0" fontId="46" fillId="0" borderId="21" xfId="2" applyBorder="1" applyAlignment="1">
      <alignment horizontal="center" vertical="center" wrapText="1"/>
    </xf>
    <xf numFmtId="0" fontId="46" fillId="0" borderId="22" xfId="2" applyBorder="1" applyAlignment="1">
      <alignment horizontal="center" vertical="center" wrapText="1"/>
    </xf>
    <xf numFmtId="0" fontId="22" fillId="15" borderId="2"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3" borderId="2"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34" borderId="2" xfId="0" applyFont="1" applyFill="1" applyBorder="1" applyAlignment="1" applyProtection="1">
      <alignment horizontal="center" vertical="center" wrapText="1"/>
      <protection locked="0"/>
    </xf>
    <xf numFmtId="0" fontId="22" fillId="0" borderId="2" xfId="0" applyFont="1" applyBorder="1" applyAlignment="1" applyProtection="1">
      <alignment horizontal="center" vertical="center"/>
      <protection locked="0"/>
    </xf>
    <xf numFmtId="0" fontId="22" fillId="34" borderId="2" xfId="0" applyFont="1" applyFill="1" applyBorder="1" applyAlignment="1" applyProtection="1">
      <alignment horizontal="center" vertical="center"/>
      <protection locked="0"/>
    </xf>
    <xf numFmtId="0" fontId="9" fillId="34" borderId="2" xfId="0" applyFont="1" applyFill="1" applyBorder="1" applyAlignment="1" applyProtection="1">
      <alignment horizontal="center" vertical="center"/>
      <protection locked="0"/>
    </xf>
    <xf numFmtId="0" fontId="12" fillId="34" borderId="2" xfId="0" applyFont="1" applyFill="1" applyBorder="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32" fillId="22" borderId="0" xfId="0" applyFont="1" applyFill="1" applyAlignment="1">
      <alignment horizontal="center"/>
    </xf>
    <xf numFmtId="0" fontId="32" fillId="0" borderId="0" xfId="0" applyFont="1" applyAlignment="1">
      <alignment horizontal="center"/>
    </xf>
    <xf numFmtId="0" fontId="22" fillId="0" borderId="0" xfId="0" applyFont="1" applyAlignment="1">
      <alignment horizontal="center"/>
    </xf>
    <xf numFmtId="0" fontId="22" fillId="13" borderId="15" xfId="0" applyFont="1" applyFill="1" applyBorder="1" applyAlignment="1">
      <alignment horizontal="center" vertical="center"/>
    </xf>
    <xf numFmtId="0" fontId="22" fillId="13" borderId="18" xfId="0" applyFont="1" applyFill="1" applyBorder="1" applyAlignment="1">
      <alignment horizontal="center" vertical="center"/>
    </xf>
    <xf numFmtId="0" fontId="22" fillId="27" borderId="6" xfId="0" applyFont="1" applyFill="1" applyBorder="1" applyAlignment="1">
      <alignment horizontal="center" vertical="center"/>
    </xf>
    <xf numFmtId="0" fontId="22" fillId="22" borderId="16" xfId="0" applyFont="1" applyFill="1" applyBorder="1" applyAlignment="1">
      <alignment horizontal="center" vertical="center"/>
    </xf>
    <xf numFmtId="0" fontId="22" fillId="22" borderId="12" xfId="0" applyFont="1" applyFill="1" applyBorder="1" applyAlignment="1">
      <alignment horizontal="center" vertical="center"/>
    </xf>
    <xf numFmtId="0" fontId="22" fillId="22" borderId="17"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7" xfId="0" applyFont="1" applyFill="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3" fillId="0" borderId="2" xfId="0" applyFont="1" applyBorder="1" applyAlignment="1">
      <alignment horizontal="left" vertical="center" wrapText="1"/>
    </xf>
    <xf numFmtId="0" fontId="13" fillId="5" borderId="2" xfId="0" applyFont="1" applyFill="1" applyBorder="1" applyAlignment="1">
      <alignment vertical="center" wrapText="1"/>
    </xf>
    <xf numFmtId="0" fontId="21" fillId="0" borderId="2" xfId="0" applyFont="1" applyBorder="1" applyAlignment="1">
      <alignment horizontal="center"/>
    </xf>
    <xf numFmtId="0" fontId="1" fillId="0" borderId="2" xfId="0" applyFont="1" applyBorder="1"/>
    <xf numFmtId="0" fontId="1" fillId="0" borderId="0" xfId="0" applyFont="1"/>
  </cellXfs>
  <cellStyles count="3">
    <cellStyle name="Hyperlink" xfId="2" builtinId="8"/>
    <cellStyle name="Normal" xfId="0" builtinId="0"/>
    <cellStyle name="Percent" xfId="1" builtinId="5"/>
  </cellStyles>
  <dxfs count="1">
    <dxf>
      <font>
        <b/>
        <i val="0"/>
        <color rgb="FFFF0000"/>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0</xdr:colOff>
      <xdr:row>44</xdr:row>
      <xdr:rowOff>0</xdr:rowOff>
    </xdr:from>
    <xdr:ext cx="571500" cy="0"/>
    <xdr:pic>
      <xdr:nvPicPr>
        <xdr:cNvPr id="2" name="image3.png" descr="page28image981143296">
          <a:extLst>
            <a:ext uri="{FF2B5EF4-FFF2-40B4-BE49-F238E27FC236}">
              <a16:creationId xmlns:a16="http://schemas.microsoft.com/office/drawing/2014/main" id="{B51A9332-8F53-B14B-A569-CDABDF1FC1BE}"/>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3" name="image2.png" descr="page28image981144208">
          <a:extLst>
            <a:ext uri="{FF2B5EF4-FFF2-40B4-BE49-F238E27FC236}">
              <a16:creationId xmlns:a16="http://schemas.microsoft.com/office/drawing/2014/main" id="{482E63A1-AC3F-FD4B-8A2C-C2C27A0D0714}"/>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4" name="image3.png" descr="page28image981189952">
          <a:extLst>
            <a:ext uri="{FF2B5EF4-FFF2-40B4-BE49-F238E27FC236}">
              <a16:creationId xmlns:a16="http://schemas.microsoft.com/office/drawing/2014/main" id="{6702973C-155D-2A45-B1FB-CE56F2704F37}"/>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5" name="image1.png" descr="page29image1000097552">
          <a:extLst>
            <a:ext uri="{FF2B5EF4-FFF2-40B4-BE49-F238E27FC236}">
              <a16:creationId xmlns:a16="http://schemas.microsoft.com/office/drawing/2014/main" id="{BEA533CF-0824-1B44-8833-A78E81313FAE}"/>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6" name="image3.png" descr="page28image981143296">
          <a:extLst>
            <a:ext uri="{FF2B5EF4-FFF2-40B4-BE49-F238E27FC236}">
              <a16:creationId xmlns:a16="http://schemas.microsoft.com/office/drawing/2014/main" id="{28379685-C9DF-6D4E-9488-1B2D1A8DBE40}"/>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7" name="image2.png" descr="page28image981144208">
          <a:extLst>
            <a:ext uri="{FF2B5EF4-FFF2-40B4-BE49-F238E27FC236}">
              <a16:creationId xmlns:a16="http://schemas.microsoft.com/office/drawing/2014/main" id="{6CD42D0C-0CCF-6244-A8E5-331A7C75E4C8}"/>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8" name="image3.png" descr="page28image981189952">
          <a:extLst>
            <a:ext uri="{FF2B5EF4-FFF2-40B4-BE49-F238E27FC236}">
              <a16:creationId xmlns:a16="http://schemas.microsoft.com/office/drawing/2014/main" id="{3D4D593B-1D46-0B4F-98D1-0CE492EE7924}"/>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9" name="image1.png" descr="page29image1000097552">
          <a:extLst>
            <a:ext uri="{FF2B5EF4-FFF2-40B4-BE49-F238E27FC236}">
              <a16:creationId xmlns:a16="http://schemas.microsoft.com/office/drawing/2014/main" id="{5F0C217B-E169-9449-B82B-2CC50A1EBC29}"/>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10" name="image3.png" descr="page28image981143296">
          <a:extLst>
            <a:ext uri="{FF2B5EF4-FFF2-40B4-BE49-F238E27FC236}">
              <a16:creationId xmlns:a16="http://schemas.microsoft.com/office/drawing/2014/main" id="{1A2B13B8-AB67-644D-8979-E932D92544EB}"/>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11" name="image3.png" descr="page28image981189952">
          <a:extLst>
            <a:ext uri="{FF2B5EF4-FFF2-40B4-BE49-F238E27FC236}">
              <a16:creationId xmlns:a16="http://schemas.microsoft.com/office/drawing/2014/main" id="{E7B04E82-7A4A-654F-9936-3D57BCC01482}"/>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12" name="image1.png" descr="page29image1000097552">
          <a:extLst>
            <a:ext uri="{FF2B5EF4-FFF2-40B4-BE49-F238E27FC236}">
              <a16:creationId xmlns:a16="http://schemas.microsoft.com/office/drawing/2014/main" id="{319632DA-1EEC-9B44-9F87-9CD2E1EC436F}"/>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13" name="image3.png" descr="page28image981143296">
          <a:extLst>
            <a:ext uri="{FF2B5EF4-FFF2-40B4-BE49-F238E27FC236}">
              <a16:creationId xmlns:a16="http://schemas.microsoft.com/office/drawing/2014/main" id="{5083E7C7-E76A-F841-BAF0-5C57AE4EC8E3}"/>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14" name="image2.png" descr="page28image981144208">
          <a:extLst>
            <a:ext uri="{FF2B5EF4-FFF2-40B4-BE49-F238E27FC236}">
              <a16:creationId xmlns:a16="http://schemas.microsoft.com/office/drawing/2014/main" id="{D3C8F744-A73F-8D4E-B539-B35AACDAC215}"/>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15" name="image3.png" descr="page28image981189952">
          <a:extLst>
            <a:ext uri="{FF2B5EF4-FFF2-40B4-BE49-F238E27FC236}">
              <a16:creationId xmlns:a16="http://schemas.microsoft.com/office/drawing/2014/main" id="{668FB7D7-38DA-3744-A063-AE11F3F2E255}"/>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16" name="image1.png" descr="page29image1000097552">
          <a:extLst>
            <a:ext uri="{FF2B5EF4-FFF2-40B4-BE49-F238E27FC236}">
              <a16:creationId xmlns:a16="http://schemas.microsoft.com/office/drawing/2014/main" id="{46E7FA13-BB06-1E4D-8E61-389DAF370E08}"/>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44</xdr:row>
      <xdr:rowOff>0</xdr:rowOff>
    </xdr:from>
    <xdr:ext cx="571500" cy="0"/>
    <xdr:pic>
      <xdr:nvPicPr>
        <xdr:cNvPr id="17" name="image3.png" descr="page28image981143296">
          <a:extLst>
            <a:ext uri="{FF2B5EF4-FFF2-40B4-BE49-F238E27FC236}">
              <a16:creationId xmlns:a16="http://schemas.microsoft.com/office/drawing/2014/main" id="{5EFDAA05-22D4-2142-BF93-2015A90BEDDB}"/>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18" name="image3.png" descr="page28image981189952">
          <a:extLst>
            <a:ext uri="{FF2B5EF4-FFF2-40B4-BE49-F238E27FC236}">
              <a16:creationId xmlns:a16="http://schemas.microsoft.com/office/drawing/2014/main" id="{F52FE0CE-4336-314C-B706-44639FDBFE35}"/>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19" name="image3.png" descr="page28image981143296">
          <a:extLst>
            <a:ext uri="{FF2B5EF4-FFF2-40B4-BE49-F238E27FC236}">
              <a16:creationId xmlns:a16="http://schemas.microsoft.com/office/drawing/2014/main" id="{2E9991CD-1522-4141-8153-3D5B1A0C2202}"/>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20" name="image3.png" descr="page28image981189952">
          <a:extLst>
            <a:ext uri="{FF2B5EF4-FFF2-40B4-BE49-F238E27FC236}">
              <a16:creationId xmlns:a16="http://schemas.microsoft.com/office/drawing/2014/main" id="{CB815E6E-5FFF-394F-BC7F-1FF2956D5459}"/>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21" name="image2.png" descr="page28image981144208">
          <a:extLst>
            <a:ext uri="{FF2B5EF4-FFF2-40B4-BE49-F238E27FC236}">
              <a16:creationId xmlns:a16="http://schemas.microsoft.com/office/drawing/2014/main" id="{D8366422-EAED-3C47-BF89-A3CAFC3784C1}"/>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44</xdr:row>
      <xdr:rowOff>0</xdr:rowOff>
    </xdr:from>
    <xdr:ext cx="0" cy="1962150"/>
    <xdr:pic>
      <xdr:nvPicPr>
        <xdr:cNvPr id="22" name="image2.png" descr="page28image981144208">
          <a:extLst>
            <a:ext uri="{FF2B5EF4-FFF2-40B4-BE49-F238E27FC236}">
              <a16:creationId xmlns:a16="http://schemas.microsoft.com/office/drawing/2014/main" id="{054DA0CE-EF62-5249-844D-0F4E759076A2}"/>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44</xdr:row>
      <xdr:rowOff>0</xdr:rowOff>
    </xdr:from>
    <xdr:ext cx="0" cy="1962150"/>
    <xdr:pic>
      <xdr:nvPicPr>
        <xdr:cNvPr id="23" name="image2.png" descr="page28image981144208">
          <a:extLst>
            <a:ext uri="{FF2B5EF4-FFF2-40B4-BE49-F238E27FC236}">
              <a16:creationId xmlns:a16="http://schemas.microsoft.com/office/drawing/2014/main" id="{CE407591-90AC-174D-9873-C3BF1C20C323}"/>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24" name="image3.png" descr="page28image981143296">
          <a:extLst>
            <a:ext uri="{FF2B5EF4-FFF2-40B4-BE49-F238E27FC236}">
              <a16:creationId xmlns:a16="http://schemas.microsoft.com/office/drawing/2014/main" id="{6A964C34-DD1A-CD4B-A5D9-60E3450403CF}"/>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25" name="image3.png" descr="page28image981189952">
          <a:extLst>
            <a:ext uri="{FF2B5EF4-FFF2-40B4-BE49-F238E27FC236}">
              <a16:creationId xmlns:a16="http://schemas.microsoft.com/office/drawing/2014/main" id="{1DF9E626-72D6-C640-9A3F-7AD51E7BD88F}"/>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26" name="image1.png" descr="page29image1000097552">
          <a:extLst>
            <a:ext uri="{FF2B5EF4-FFF2-40B4-BE49-F238E27FC236}">
              <a16:creationId xmlns:a16="http://schemas.microsoft.com/office/drawing/2014/main" id="{FE1381D4-D9F5-0144-B6A5-BCC02478DA88}"/>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44</xdr:row>
      <xdr:rowOff>0</xdr:rowOff>
    </xdr:from>
    <xdr:ext cx="0" cy="1962150"/>
    <xdr:pic>
      <xdr:nvPicPr>
        <xdr:cNvPr id="27" name="image2.png" descr="page28image981144208">
          <a:extLst>
            <a:ext uri="{FF2B5EF4-FFF2-40B4-BE49-F238E27FC236}">
              <a16:creationId xmlns:a16="http://schemas.microsoft.com/office/drawing/2014/main" id="{5FC060F5-F243-8B48-9909-525BB3770548}"/>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44</xdr:row>
      <xdr:rowOff>0</xdr:rowOff>
    </xdr:from>
    <xdr:to>
      <xdr:col>1</xdr:col>
      <xdr:colOff>596900</xdr:colOff>
      <xdr:row>44</xdr:row>
      <xdr:rowOff>12700</xdr:rowOff>
    </xdr:to>
    <xdr:pic>
      <xdr:nvPicPr>
        <xdr:cNvPr id="28" name="image3.png" descr="page28image981143296">
          <a:extLst>
            <a:ext uri="{FF2B5EF4-FFF2-40B4-BE49-F238E27FC236}">
              <a16:creationId xmlns:a16="http://schemas.microsoft.com/office/drawing/2014/main" id="{023B30F2-6F17-8649-BA86-08917F93F89D}"/>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44</xdr:row>
      <xdr:rowOff>0</xdr:rowOff>
    </xdr:from>
    <xdr:to>
      <xdr:col>1</xdr:col>
      <xdr:colOff>596900</xdr:colOff>
      <xdr:row>44</xdr:row>
      <xdr:rowOff>12700</xdr:rowOff>
    </xdr:to>
    <xdr:pic>
      <xdr:nvPicPr>
        <xdr:cNvPr id="29" name="Picture 6" descr="page28image981143296">
          <a:extLst>
            <a:ext uri="{FF2B5EF4-FFF2-40B4-BE49-F238E27FC236}">
              <a16:creationId xmlns:a16="http://schemas.microsoft.com/office/drawing/2014/main" id="{1991340B-A2AE-1940-B7FB-440A83A7FAA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44</xdr:row>
      <xdr:rowOff>0</xdr:rowOff>
    </xdr:from>
    <xdr:to>
      <xdr:col>1</xdr:col>
      <xdr:colOff>596900</xdr:colOff>
      <xdr:row>44</xdr:row>
      <xdr:rowOff>12700</xdr:rowOff>
    </xdr:to>
    <xdr:pic>
      <xdr:nvPicPr>
        <xdr:cNvPr id="30" name="Picture 7" descr="page28image981143296">
          <a:extLst>
            <a:ext uri="{FF2B5EF4-FFF2-40B4-BE49-F238E27FC236}">
              <a16:creationId xmlns:a16="http://schemas.microsoft.com/office/drawing/2014/main" id="{A0CDA989-169C-3847-A2AD-ECC9D5D1377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44</xdr:row>
      <xdr:rowOff>0</xdr:rowOff>
    </xdr:from>
    <xdr:ext cx="571500" cy="0"/>
    <xdr:pic>
      <xdr:nvPicPr>
        <xdr:cNvPr id="31" name="image3.png" descr="page28image981143296">
          <a:extLst>
            <a:ext uri="{FF2B5EF4-FFF2-40B4-BE49-F238E27FC236}">
              <a16:creationId xmlns:a16="http://schemas.microsoft.com/office/drawing/2014/main" id="{15ACB4FF-7523-1242-84D1-72D8164B1024}"/>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32" name="image2.png" descr="page28image981144208">
          <a:extLst>
            <a:ext uri="{FF2B5EF4-FFF2-40B4-BE49-F238E27FC236}">
              <a16:creationId xmlns:a16="http://schemas.microsoft.com/office/drawing/2014/main" id="{BC854EAE-BA3D-6C4E-8216-69E4AC87467A}"/>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33" name="image3.png" descr="page28image981189952">
          <a:extLst>
            <a:ext uri="{FF2B5EF4-FFF2-40B4-BE49-F238E27FC236}">
              <a16:creationId xmlns:a16="http://schemas.microsoft.com/office/drawing/2014/main" id="{24E88EFE-107C-DF45-A703-91C38AB6E8C0}"/>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34" name="image1.png" descr="page29image1000097552">
          <a:extLst>
            <a:ext uri="{FF2B5EF4-FFF2-40B4-BE49-F238E27FC236}">
              <a16:creationId xmlns:a16="http://schemas.microsoft.com/office/drawing/2014/main" id="{46D7575A-68D7-AE46-AD63-3343C2216ECB}"/>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35" name="image3.png" descr="page28image981143296">
          <a:extLst>
            <a:ext uri="{FF2B5EF4-FFF2-40B4-BE49-F238E27FC236}">
              <a16:creationId xmlns:a16="http://schemas.microsoft.com/office/drawing/2014/main" id="{5A8726AA-7842-6E42-94EA-F71BA53A1131}"/>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36" name="image2.png" descr="page28image981144208">
          <a:extLst>
            <a:ext uri="{FF2B5EF4-FFF2-40B4-BE49-F238E27FC236}">
              <a16:creationId xmlns:a16="http://schemas.microsoft.com/office/drawing/2014/main" id="{6F71F437-A2D4-E242-AA4C-40353ED42337}"/>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37" name="image3.png" descr="page28image981189952">
          <a:extLst>
            <a:ext uri="{FF2B5EF4-FFF2-40B4-BE49-F238E27FC236}">
              <a16:creationId xmlns:a16="http://schemas.microsoft.com/office/drawing/2014/main" id="{D1343F21-3C9E-F743-B4CC-5F4EA8098E12}"/>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38" name="image1.png" descr="page29image1000097552">
          <a:extLst>
            <a:ext uri="{FF2B5EF4-FFF2-40B4-BE49-F238E27FC236}">
              <a16:creationId xmlns:a16="http://schemas.microsoft.com/office/drawing/2014/main" id="{61229CE5-F76B-304B-B3D2-6A4FEE2F6FDD}"/>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39" name="image3.png" descr="page28image981143296">
          <a:extLst>
            <a:ext uri="{FF2B5EF4-FFF2-40B4-BE49-F238E27FC236}">
              <a16:creationId xmlns:a16="http://schemas.microsoft.com/office/drawing/2014/main" id="{BF112987-AA60-184E-9375-5A34EF34C0C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40" name="image2.png" descr="page28image981144208">
          <a:extLst>
            <a:ext uri="{FF2B5EF4-FFF2-40B4-BE49-F238E27FC236}">
              <a16:creationId xmlns:a16="http://schemas.microsoft.com/office/drawing/2014/main" id="{E8D391E3-73A9-6749-B634-9F56D073F8B4}"/>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41" name="image3.png" descr="page28image981189952">
          <a:extLst>
            <a:ext uri="{FF2B5EF4-FFF2-40B4-BE49-F238E27FC236}">
              <a16:creationId xmlns:a16="http://schemas.microsoft.com/office/drawing/2014/main" id="{A3C02522-6EFF-7D47-A354-3ED40385B59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42" name="image1.png" descr="page29image1000097552">
          <a:extLst>
            <a:ext uri="{FF2B5EF4-FFF2-40B4-BE49-F238E27FC236}">
              <a16:creationId xmlns:a16="http://schemas.microsoft.com/office/drawing/2014/main" id="{E2D311E7-8D8C-D446-A5BB-B92FD3204401}"/>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43" name="image3.png" descr="page28image981143296">
          <a:extLst>
            <a:ext uri="{FF2B5EF4-FFF2-40B4-BE49-F238E27FC236}">
              <a16:creationId xmlns:a16="http://schemas.microsoft.com/office/drawing/2014/main" id="{F789F963-55ED-0B44-92C5-4F432D332DB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44</xdr:row>
      <xdr:rowOff>0</xdr:rowOff>
    </xdr:from>
    <xdr:ext cx="0" cy="1962150"/>
    <xdr:pic>
      <xdr:nvPicPr>
        <xdr:cNvPr id="44" name="image2.png" descr="page28image981144208">
          <a:extLst>
            <a:ext uri="{FF2B5EF4-FFF2-40B4-BE49-F238E27FC236}">
              <a16:creationId xmlns:a16="http://schemas.microsoft.com/office/drawing/2014/main" id="{A0AD3222-5297-834F-B6EA-04333BE83C0B}"/>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45" name="image3.png" descr="page28image981189952">
          <a:extLst>
            <a:ext uri="{FF2B5EF4-FFF2-40B4-BE49-F238E27FC236}">
              <a16:creationId xmlns:a16="http://schemas.microsoft.com/office/drawing/2014/main" id="{06E1AD1C-FD50-F845-9633-6C060F13184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46" name="image1.png" descr="page29image1000097552">
          <a:extLst>
            <a:ext uri="{FF2B5EF4-FFF2-40B4-BE49-F238E27FC236}">
              <a16:creationId xmlns:a16="http://schemas.microsoft.com/office/drawing/2014/main" id="{9868ADD3-D395-A742-9161-E34D3127B1C9}"/>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44</xdr:row>
      <xdr:rowOff>0</xdr:rowOff>
    </xdr:from>
    <xdr:ext cx="571500" cy="0"/>
    <xdr:pic>
      <xdr:nvPicPr>
        <xdr:cNvPr id="47" name="image3.png" descr="page28image981143296">
          <a:extLst>
            <a:ext uri="{FF2B5EF4-FFF2-40B4-BE49-F238E27FC236}">
              <a16:creationId xmlns:a16="http://schemas.microsoft.com/office/drawing/2014/main" id="{9B44705F-C3EE-184B-AEC8-2373E539D122}"/>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48" name="image3.png" descr="page28image981189952">
          <a:extLst>
            <a:ext uri="{FF2B5EF4-FFF2-40B4-BE49-F238E27FC236}">
              <a16:creationId xmlns:a16="http://schemas.microsoft.com/office/drawing/2014/main" id="{A0DB38A3-D227-A64C-9EDD-9DDF7A215811}"/>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49" name="image3.png" descr="page28image981143296">
          <a:extLst>
            <a:ext uri="{FF2B5EF4-FFF2-40B4-BE49-F238E27FC236}">
              <a16:creationId xmlns:a16="http://schemas.microsoft.com/office/drawing/2014/main" id="{B5C74D3D-797C-1A4E-B2C8-7E2C3CF458AD}"/>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50" name="image3.png" descr="page28image981189952">
          <a:extLst>
            <a:ext uri="{FF2B5EF4-FFF2-40B4-BE49-F238E27FC236}">
              <a16:creationId xmlns:a16="http://schemas.microsoft.com/office/drawing/2014/main" id="{135D69B8-D733-5F47-A282-6D6F9455FEC2}"/>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44</xdr:row>
      <xdr:rowOff>0</xdr:rowOff>
    </xdr:from>
    <xdr:ext cx="0" cy="1962150"/>
    <xdr:pic>
      <xdr:nvPicPr>
        <xdr:cNvPr id="51" name="image2.png" descr="page28image981144208">
          <a:extLst>
            <a:ext uri="{FF2B5EF4-FFF2-40B4-BE49-F238E27FC236}">
              <a16:creationId xmlns:a16="http://schemas.microsoft.com/office/drawing/2014/main" id="{E35A789A-C7AF-4D40-AEFA-9BBCF66934E8}"/>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44</xdr:row>
      <xdr:rowOff>0</xdr:rowOff>
    </xdr:from>
    <xdr:ext cx="0" cy="1962150"/>
    <xdr:pic>
      <xdr:nvPicPr>
        <xdr:cNvPr id="52" name="image2.png" descr="page28image981144208">
          <a:extLst>
            <a:ext uri="{FF2B5EF4-FFF2-40B4-BE49-F238E27FC236}">
              <a16:creationId xmlns:a16="http://schemas.microsoft.com/office/drawing/2014/main" id="{BD7ABC32-1120-3E4B-BB7D-BBB520AF6F47}"/>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44</xdr:row>
      <xdr:rowOff>0</xdr:rowOff>
    </xdr:from>
    <xdr:ext cx="571500" cy="0"/>
    <xdr:pic>
      <xdr:nvPicPr>
        <xdr:cNvPr id="53" name="image3.png" descr="page28image981143296">
          <a:extLst>
            <a:ext uri="{FF2B5EF4-FFF2-40B4-BE49-F238E27FC236}">
              <a16:creationId xmlns:a16="http://schemas.microsoft.com/office/drawing/2014/main" id="{CD28E91E-E22C-2C46-BC11-8E735F7FE382}"/>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44</xdr:row>
      <xdr:rowOff>0</xdr:rowOff>
    </xdr:from>
    <xdr:ext cx="571500" cy="0"/>
    <xdr:pic>
      <xdr:nvPicPr>
        <xdr:cNvPr id="54" name="image3.png" descr="page28image981189952">
          <a:extLst>
            <a:ext uri="{FF2B5EF4-FFF2-40B4-BE49-F238E27FC236}">
              <a16:creationId xmlns:a16="http://schemas.microsoft.com/office/drawing/2014/main" id="{72DEB71C-8EC2-7140-8E51-4A286ACE549D}"/>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44</xdr:row>
      <xdr:rowOff>0</xdr:rowOff>
    </xdr:from>
    <xdr:ext cx="571500" cy="0"/>
    <xdr:pic>
      <xdr:nvPicPr>
        <xdr:cNvPr id="55" name="image3.png" descr="page28image981143296">
          <a:extLst>
            <a:ext uri="{FF2B5EF4-FFF2-40B4-BE49-F238E27FC236}">
              <a16:creationId xmlns:a16="http://schemas.microsoft.com/office/drawing/2014/main" id="{B3119E64-080C-0849-8F09-50DFB5266E28}"/>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44</xdr:row>
      <xdr:rowOff>0</xdr:rowOff>
    </xdr:from>
    <xdr:ext cx="571500" cy="0"/>
    <xdr:pic>
      <xdr:nvPicPr>
        <xdr:cNvPr id="56" name="image3.png" descr="page28image981189952">
          <a:extLst>
            <a:ext uri="{FF2B5EF4-FFF2-40B4-BE49-F238E27FC236}">
              <a16:creationId xmlns:a16="http://schemas.microsoft.com/office/drawing/2014/main" id="{562DF705-346F-F944-9F58-045626843245}"/>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44</xdr:row>
      <xdr:rowOff>0</xdr:rowOff>
    </xdr:from>
    <xdr:ext cx="0" cy="1962150"/>
    <xdr:pic>
      <xdr:nvPicPr>
        <xdr:cNvPr id="57" name="image2.png" descr="page28image981144208">
          <a:extLst>
            <a:ext uri="{FF2B5EF4-FFF2-40B4-BE49-F238E27FC236}">
              <a16:creationId xmlns:a16="http://schemas.microsoft.com/office/drawing/2014/main" id="{19C13BDD-BE7F-2A41-BE37-08B0965A69FA}"/>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58" name="image3.png" descr="page28image981143296">
          <a:extLst>
            <a:ext uri="{FF2B5EF4-FFF2-40B4-BE49-F238E27FC236}">
              <a16:creationId xmlns:a16="http://schemas.microsoft.com/office/drawing/2014/main" id="{F6F82ADA-F76C-7F49-9708-B4B9DEB1385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59" name="image2.png" descr="page28image981144208">
          <a:extLst>
            <a:ext uri="{FF2B5EF4-FFF2-40B4-BE49-F238E27FC236}">
              <a16:creationId xmlns:a16="http://schemas.microsoft.com/office/drawing/2014/main" id="{C4784D51-C881-DE4A-A0EE-7D20DF3BFC67}"/>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60" name="image3.png" descr="page28image981189952">
          <a:extLst>
            <a:ext uri="{FF2B5EF4-FFF2-40B4-BE49-F238E27FC236}">
              <a16:creationId xmlns:a16="http://schemas.microsoft.com/office/drawing/2014/main" id="{0D02E5A6-C081-5444-9022-D9D4554278F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61" name="image1.png" descr="page29image1000097552">
          <a:extLst>
            <a:ext uri="{FF2B5EF4-FFF2-40B4-BE49-F238E27FC236}">
              <a16:creationId xmlns:a16="http://schemas.microsoft.com/office/drawing/2014/main" id="{8CAD66B7-21AC-AF43-BAEA-C2DC21B304C8}"/>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62" name="image3.png" descr="page28image981143296">
          <a:extLst>
            <a:ext uri="{FF2B5EF4-FFF2-40B4-BE49-F238E27FC236}">
              <a16:creationId xmlns:a16="http://schemas.microsoft.com/office/drawing/2014/main" id="{C07E81AB-9241-B343-B7B5-FB0BDDE320A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63" name="image2.png" descr="page28image981144208">
          <a:extLst>
            <a:ext uri="{FF2B5EF4-FFF2-40B4-BE49-F238E27FC236}">
              <a16:creationId xmlns:a16="http://schemas.microsoft.com/office/drawing/2014/main" id="{10D20E04-29F7-D541-A06C-615758232371}"/>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64" name="image3.png" descr="page28image981189952">
          <a:extLst>
            <a:ext uri="{FF2B5EF4-FFF2-40B4-BE49-F238E27FC236}">
              <a16:creationId xmlns:a16="http://schemas.microsoft.com/office/drawing/2014/main" id="{95BCDDC9-CFCF-4241-A1A2-AB80D1A68BEA}"/>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65" name="image1.png" descr="page29image1000097552">
          <a:extLst>
            <a:ext uri="{FF2B5EF4-FFF2-40B4-BE49-F238E27FC236}">
              <a16:creationId xmlns:a16="http://schemas.microsoft.com/office/drawing/2014/main" id="{E6C3FBDD-91BF-0544-A760-08466CECC1AD}"/>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66" name="image3.png" descr="page28image981143296">
          <a:extLst>
            <a:ext uri="{FF2B5EF4-FFF2-40B4-BE49-F238E27FC236}">
              <a16:creationId xmlns:a16="http://schemas.microsoft.com/office/drawing/2014/main" id="{2F51DD33-E35C-D847-9811-F5FFF82A51AD}"/>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67" name="image3.png" descr="page28image981189952">
          <a:extLst>
            <a:ext uri="{FF2B5EF4-FFF2-40B4-BE49-F238E27FC236}">
              <a16:creationId xmlns:a16="http://schemas.microsoft.com/office/drawing/2014/main" id="{A20BDC0C-D585-9341-8119-BF37BE4199F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68" name="image1.png" descr="page29image1000097552">
          <a:extLst>
            <a:ext uri="{FF2B5EF4-FFF2-40B4-BE49-F238E27FC236}">
              <a16:creationId xmlns:a16="http://schemas.microsoft.com/office/drawing/2014/main" id="{B14D57E1-EEA2-734E-BD25-798A376ED59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44</xdr:row>
      <xdr:rowOff>0</xdr:rowOff>
    </xdr:from>
    <xdr:ext cx="571500" cy="0"/>
    <xdr:pic>
      <xdr:nvPicPr>
        <xdr:cNvPr id="69" name="image3.png" descr="page28image981143296">
          <a:extLst>
            <a:ext uri="{FF2B5EF4-FFF2-40B4-BE49-F238E27FC236}">
              <a16:creationId xmlns:a16="http://schemas.microsoft.com/office/drawing/2014/main" id="{FD874883-D567-7444-BA16-2CD142721101}"/>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44</xdr:row>
      <xdr:rowOff>0</xdr:rowOff>
    </xdr:from>
    <xdr:ext cx="0" cy="1962150"/>
    <xdr:pic>
      <xdr:nvPicPr>
        <xdr:cNvPr id="70" name="image2.png" descr="page28image981144208">
          <a:extLst>
            <a:ext uri="{FF2B5EF4-FFF2-40B4-BE49-F238E27FC236}">
              <a16:creationId xmlns:a16="http://schemas.microsoft.com/office/drawing/2014/main" id="{7DC352FA-70FE-2549-88FC-C8269CF0FDC9}"/>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71" name="image3.png" descr="page28image981189952">
          <a:extLst>
            <a:ext uri="{FF2B5EF4-FFF2-40B4-BE49-F238E27FC236}">
              <a16:creationId xmlns:a16="http://schemas.microsoft.com/office/drawing/2014/main" id="{132927AF-C73D-B840-8DD9-483538A40BB9}"/>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72" name="image1.png" descr="page29image1000097552">
          <a:extLst>
            <a:ext uri="{FF2B5EF4-FFF2-40B4-BE49-F238E27FC236}">
              <a16:creationId xmlns:a16="http://schemas.microsoft.com/office/drawing/2014/main" id="{ACD90281-9A42-794F-98B8-F131DC5BA796}"/>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44</xdr:row>
      <xdr:rowOff>0</xdr:rowOff>
    </xdr:from>
    <xdr:ext cx="571500" cy="0"/>
    <xdr:pic>
      <xdr:nvPicPr>
        <xdr:cNvPr id="73" name="image3.png" descr="page28image981143296">
          <a:extLst>
            <a:ext uri="{FF2B5EF4-FFF2-40B4-BE49-F238E27FC236}">
              <a16:creationId xmlns:a16="http://schemas.microsoft.com/office/drawing/2014/main" id="{9249C075-C4D1-484F-8868-F4CB1853D0DB}"/>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74" name="image3.png" descr="page28image981189952">
          <a:extLst>
            <a:ext uri="{FF2B5EF4-FFF2-40B4-BE49-F238E27FC236}">
              <a16:creationId xmlns:a16="http://schemas.microsoft.com/office/drawing/2014/main" id="{3C5980A6-A741-7F47-B3C3-96EFA1ECED3E}"/>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75" name="image3.png" descr="page28image981143296">
          <a:extLst>
            <a:ext uri="{FF2B5EF4-FFF2-40B4-BE49-F238E27FC236}">
              <a16:creationId xmlns:a16="http://schemas.microsoft.com/office/drawing/2014/main" id="{08CBD611-BE00-4A42-9E83-8EE2FC42200D}"/>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76" name="image3.png" descr="page28image981189952">
          <a:extLst>
            <a:ext uri="{FF2B5EF4-FFF2-40B4-BE49-F238E27FC236}">
              <a16:creationId xmlns:a16="http://schemas.microsoft.com/office/drawing/2014/main" id="{1C19B3E3-0146-1247-B34C-BAE69547BFF6}"/>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44</xdr:row>
      <xdr:rowOff>0</xdr:rowOff>
    </xdr:from>
    <xdr:ext cx="0" cy="1962150"/>
    <xdr:pic>
      <xdr:nvPicPr>
        <xdr:cNvPr id="77" name="image2.png" descr="page28image981144208">
          <a:extLst>
            <a:ext uri="{FF2B5EF4-FFF2-40B4-BE49-F238E27FC236}">
              <a16:creationId xmlns:a16="http://schemas.microsoft.com/office/drawing/2014/main" id="{D2B2B962-8F1C-494A-9AD5-1D34B743320A}"/>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44</xdr:row>
      <xdr:rowOff>0</xdr:rowOff>
    </xdr:from>
    <xdr:ext cx="0" cy="1962150"/>
    <xdr:pic>
      <xdr:nvPicPr>
        <xdr:cNvPr id="78" name="image2.png" descr="page28image981144208">
          <a:extLst>
            <a:ext uri="{FF2B5EF4-FFF2-40B4-BE49-F238E27FC236}">
              <a16:creationId xmlns:a16="http://schemas.microsoft.com/office/drawing/2014/main" id="{FEE649BB-B200-9E43-AB90-4CD5D84A126A}"/>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44</xdr:row>
      <xdr:rowOff>0</xdr:rowOff>
    </xdr:from>
    <xdr:ext cx="0" cy="1962150"/>
    <xdr:pic>
      <xdr:nvPicPr>
        <xdr:cNvPr id="79" name="image2.png" descr="page28image981144208">
          <a:extLst>
            <a:ext uri="{FF2B5EF4-FFF2-40B4-BE49-F238E27FC236}">
              <a16:creationId xmlns:a16="http://schemas.microsoft.com/office/drawing/2014/main" id="{03CDF409-AE9E-F048-883E-9FA97B7C94A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44</xdr:row>
      <xdr:rowOff>0</xdr:rowOff>
    </xdr:from>
    <xdr:ext cx="571500" cy="0"/>
    <xdr:pic>
      <xdr:nvPicPr>
        <xdr:cNvPr id="80" name="image3.png" descr="page28image981143296">
          <a:extLst>
            <a:ext uri="{FF2B5EF4-FFF2-40B4-BE49-F238E27FC236}">
              <a16:creationId xmlns:a16="http://schemas.microsoft.com/office/drawing/2014/main" id="{3DBDDCFE-7DD3-F34F-9CF6-8638F84FB54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81" name="image3.png" descr="page28image981189952">
          <a:extLst>
            <a:ext uri="{FF2B5EF4-FFF2-40B4-BE49-F238E27FC236}">
              <a16:creationId xmlns:a16="http://schemas.microsoft.com/office/drawing/2014/main" id="{F6F8ACEA-A4A7-DB4B-BCF6-813411A24C5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44</xdr:row>
      <xdr:rowOff>0</xdr:rowOff>
    </xdr:from>
    <xdr:ext cx="0" cy="1190625"/>
    <xdr:pic>
      <xdr:nvPicPr>
        <xdr:cNvPr id="82" name="image1.png" descr="page29image1000097552">
          <a:extLst>
            <a:ext uri="{FF2B5EF4-FFF2-40B4-BE49-F238E27FC236}">
              <a16:creationId xmlns:a16="http://schemas.microsoft.com/office/drawing/2014/main" id="{AD99FEEC-A109-D442-A29A-CAFFAAF0EB96}"/>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44</xdr:row>
      <xdr:rowOff>0</xdr:rowOff>
    </xdr:from>
    <xdr:ext cx="0" cy="1962150"/>
    <xdr:pic>
      <xdr:nvPicPr>
        <xdr:cNvPr id="83" name="image2.png" descr="page28image981144208">
          <a:extLst>
            <a:ext uri="{FF2B5EF4-FFF2-40B4-BE49-F238E27FC236}">
              <a16:creationId xmlns:a16="http://schemas.microsoft.com/office/drawing/2014/main" id="{EDB1F695-8EF1-9F41-ACD0-D0E59110623D}"/>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27</xdr:row>
      <xdr:rowOff>0</xdr:rowOff>
    </xdr:from>
    <xdr:ext cx="571500" cy="0"/>
    <xdr:pic>
      <xdr:nvPicPr>
        <xdr:cNvPr id="2" name="image3.png" descr="page28image981143296">
          <a:extLst>
            <a:ext uri="{FF2B5EF4-FFF2-40B4-BE49-F238E27FC236}">
              <a16:creationId xmlns:a16="http://schemas.microsoft.com/office/drawing/2014/main" id="{801890D4-03A8-8541-B922-B1342DCDE0A8}"/>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3" name="image2.png" descr="page28image981144208">
          <a:extLst>
            <a:ext uri="{FF2B5EF4-FFF2-40B4-BE49-F238E27FC236}">
              <a16:creationId xmlns:a16="http://schemas.microsoft.com/office/drawing/2014/main" id="{20B58A4A-E7F3-C54A-9440-59453000BA08}"/>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4" name="image3.png" descr="page28image981189952">
          <a:extLst>
            <a:ext uri="{FF2B5EF4-FFF2-40B4-BE49-F238E27FC236}">
              <a16:creationId xmlns:a16="http://schemas.microsoft.com/office/drawing/2014/main" id="{236C1E6C-D763-CB41-9044-45A6661AEF6A}"/>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5" name="image1.png" descr="page29image1000097552">
          <a:extLst>
            <a:ext uri="{FF2B5EF4-FFF2-40B4-BE49-F238E27FC236}">
              <a16:creationId xmlns:a16="http://schemas.microsoft.com/office/drawing/2014/main" id="{47CFD661-6265-8948-B1D2-C97C9EEAA3F4}"/>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6" name="image3.png" descr="page28image981143296">
          <a:extLst>
            <a:ext uri="{FF2B5EF4-FFF2-40B4-BE49-F238E27FC236}">
              <a16:creationId xmlns:a16="http://schemas.microsoft.com/office/drawing/2014/main" id="{BF2423D3-5F9D-EA4F-9C8D-58C013A1FEC9}"/>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7" name="image2.png" descr="page28image981144208">
          <a:extLst>
            <a:ext uri="{FF2B5EF4-FFF2-40B4-BE49-F238E27FC236}">
              <a16:creationId xmlns:a16="http://schemas.microsoft.com/office/drawing/2014/main" id="{F528DE57-47AA-514F-A5C4-83FBC11B0F95}"/>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8" name="image3.png" descr="page28image981189952">
          <a:extLst>
            <a:ext uri="{FF2B5EF4-FFF2-40B4-BE49-F238E27FC236}">
              <a16:creationId xmlns:a16="http://schemas.microsoft.com/office/drawing/2014/main" id="{A0D6A744-41FD-DE4C-B6A0-8B758AF94D4A}"/>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9" name="image1.png" descr="page29image1000097552">
          <a:extLst>
            <a:ext uri="{FF2B5EF4-FFF2-40B4-BE49-F238E27FC236}">
              <a16:creationId xmlns:a16="http://schemas.microsoft.com/office/drawing/2014/main" id="{E55061D8-E381-C744-BD0E-B0ED4597AB1B}"/>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10" name="image3.png" descr="page28image981143296">
          <a:extLst>
            <a:ext uri="{FF2B5EF4-FFF2-40B4-BE49-F238E27FC236}">
              <a16:creationId xmlns:a16="http://schemas.microsoft.com/office/drawing/2014/main" id="{8301D49B-0BA5-0648-B71D-60BEB3161B30}"/>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1" name="image3.png" descr="page28image981189952">
          <a:extLst>
            <a:ext uri="{FF2B5EF4-FFF2-40B4-BE49-F238E27FC236}">
              <a16:creationId xmlns:a16="http://schemas.microsoft.com/office/drawing/2014/main" id="{5DEBAD68-C27D-C34F-8A86-72ED8654C937}"/>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12" name="image1.png" descr="page29image1000097552">
          <a:extLst>
            <a:ext uri="{FF2B5EF4-FFF2-40B4-BE49-F238E27FC236}">
              <a16:creationId xmlns:a16="http://schemas.microsoft.com/office/drawing/2014/main" id="{CD73FA39-3D63-284B-A750-8830ACCBA65D}"/>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13" name="image3.png" descr="page28image981143296">
          <a:extLst>
            <a:ext uri="{FF2B5EF4-FFF2-40B4-BE49-F238E27FC236}">
              <a16:creationId xmlns:a16="http://schemas.microsoft.com/office/drawing/2014/main" id="{4171E301-FC69-1641-91E0-BB85F7D08307}"/>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14" name="image2.png" descr="page28image981144208">
          <a:extLst>
            <a:ext uri="{FF2B5EF4-FFF2-40B4-BE49-F238E27FC236}">
              <a16:creationId xmlns:a16="http://schemas.microsoft.com/office/drawing/2014/main" id="{D82F327B-DB13-354A-B74B-7A3027F60390}"/>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15" name="image3.png" descr="page28image981189952">
          <a:extLst>
            <a:ext uri="{FF2B5EF4-FFF2-40B4-BE49-F238E27FC236}">
              <a16:creationId xmlns:a16="http://schemas.microsoft.com/office/drawing/2014/main" id="{EA4DDB91-461E-FA44-BCB0-DDECDFD310E7}"/>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16" name="image1.png" descr="page29image1000097552">
          <a:extLst>
            <a:ext uri="{FF2B5EF4-FFF2-40B4-BE49-F238E27FC236}">
              <a16:creationId xmlns:a16="http://schemas.microsoft.com/office/drawing/2014/main" id="{3B8C69BE-787A-C14C-B015-272EFEAD6CE3}"/>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17" name="image3.png" descr="page28image981143296">
          <a:extLst>
            <a:ext uri="{FF2B5EF4-FFF2-40B4-BE49-F238E27FC236}">
              <a16:creationId xmlns:a16="http://schemas.microsoft.com/office/drawing/2014/main" id="{70EB8F46-57A7-6846-98AD-1DC832F095A0}"/>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18" name="image3.png" descr="page28image981189952">
          <a:extLst>
            <a:ext uri="{FF2B5EF4-FFF2-40B4-BE49-F238E27FC236}">
              <a16:creationId xmlns:a16="http://schemas.microsoft.com/office/drawing/2014/main" id="{C61B8471-269A-4847-B5D8-819D329E2751}"/>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9" name="image3.png" descr="page28image981143296">
          <a:extLst>
            <a:ext uri="{FF2B5EF4-FFF2-40B4-BE49-F238E27FC236}">
              <a16:creationId xmlns:a16="http://schemas.microsoft.com/office/drawing/2014/main" id="{4D814589-873F-D34B-881B-AF47C2BD0948}"/>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20" name="image3.png" descr="page28image981189952">
          <a:extLst>
            <a:ext uri="{FF2B5EF4-FFF2-40B4-BE49-F238E27FC236}">
              <a16:creationId xmlns:a16="http://schemas.microsoft.com/office/drawing/2014/main" id="{5FD15B06-6FCE-8945-97B3-47EA68DF13B0}"/>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21" name="image2.png" descr="page28image981144208">
          <a:extLst>
            <a:ext uri="{FF2B5EF4-FFF2-40B4-BE49-F238E27FC236}">
              <a16:creationId xmlns:a16="http://schemas.microsoft.com/office/drawing/2014/main" id="{C838CF7B-E9A6-3C46-9261-2AEC8DAB0204}"/>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27</xdr:row>
      <xdr:rowOff>0</xdr:rowOff>
    </xdr:from>
    <xdr:ext cx="0" cy="1962150"/>
    <xdr:pic>
      <xdr:nvPicPr>
        <xdr:cNvPr id="22" name="image2.png" descr="page28image981144208">
          <a:extLst>
            <a:ext uri="{FF2B5EF4-FFF2-40B4-BE49-F238E27FC236}">
              <a16:creationId xmlns:a16="http://schemas.microsoft.com/office/drawing/2014/main" id="{69D10A7F-EB8E-2B44-A1CC-2EBF648F3230}"/>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27</xdr:row>
      <xdr:rowOff>0</xdr:rowOff>
    </xdr:from>
    <xdr:ext cx="0" cy="1962150"/>
    <xdr:pic>
      <xdr:nvPicPr>
        <xdr:cNvPr id="23" name="image2.png" descr="page28image981144208">
          <a:extLst>
            <a:ext uri="{FF2B5EF4-FFF2-40B4-BE49-F238E27FC236}">
              <a16:creationId xmlns:a16="http://schemas.microsoft.com/office/drawing/2014/main" id="{CC847EA5-AFEC-4E48-8D9E-84B542B97824}"/>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24" name="image3.png" descr="page28image981143296">
          <a:extLst>
            <a:ext uri="{FF2B5EF4-FFF2-40B4-BE49-F238E27FC236}">
              <a16:creationId xmlns:a16="http://schemas.microsoft.com/office/drawing/2014/main" id="{488CD1F5-CD07-DB47-B36B-951B0E090BBD}"/>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25" name="image3.png" descr="page28image981189952">
          <a:extLst>
            <a:ext uri="{FF2B5EF4-FFF2-40B4-BE49-F238E27FC236}">
              <a16:creationId xmlns:a16="http://schemas.microsoft.com/office/drawing/2014/main" id="{901AF133-E77B-904C-8323-7667733107AB}"/>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26" name="image1.png" descr="page29image1000097552">
          <a:extLst>
            <a:ext uri="{FF2B5EF4-FFF2-40B4-BE49-F238E27FC236}">
              <a16:creationId xmlns:a16="http://schemas.microsoft.com/office/drawing/2014/main" id="{1CA1268A-D71F-CF43-9EB2-244FC4C85407}"/>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27</xdr:row>
      <xdr:rowOff>0</xdr:rowOff>
    </xdr:from>
    <xdr:ext cx="0" cy="1962150"/>
    <xdr:pic>
      <xdr:nvPicPr>
        <xdr:cNvPr id="27" name="image2.png" descr="page28image981144208">
          <a:extLst>
            <a:ext uri="{FF2B5EF4-FFF2-40B4-BE49-F238E27FC236}">
              <a16:creationId xmlns:a16="http://schemas.microsoft.com/office/drawing/2014/main" id="{DB155DC0-A5F4-4E41-88C3-A9E4BEA061AA}"/>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27</xdr:row>
      <xdr:rowOff>0</xdr:rowOff>
    </xdr:from>
    <xdr:to>
      <xdr:col>1</xdr:col>
      <xdr:colOff>622300</xdr:colOff>
      <xdr:row>27</xdr:row>
      <xdr:rowOff>12700</xdr:rowOff>
    </xdr:to>
    <xdr:pic>
      <xdr:nvPicPr>
        <xdr:cNvPr id="28" name="image3.png" descr="page28image981143296">
          <a:extLst>
            <a:ext uri="{FF2B5EF4-FFF2-40B4-BE49-F238E27FC236}">
              <a16:creationId xmlns:a16="http://schemas.microsoft.com/office/drawing/2014/main" id="{8EB74C94-252E-6444-9D25-0FBADF06DE2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27</xdr:row>
      <xdr:rowOff>0</xdr:rowOff>
    </xdr:from>
    <xdr:to>
      <xdr:col>1</xdr:col>
      <xdr:colOff>622300</xdr:colOff>
      <xdr:row>27</xdr:row>
      <xdr:rowOff>12700</xdr:rowOff>
    </xdr:to>
    <xdr:pic>
      <xdr:nvPicPr>
        <xdr:cNvPr id="29" name="Picture 6" descr="page28image981143296">
          <a:extLst>
            <a:ext uri="{FF2B5EF4-FFF2-40B4-BE49-F238E27FC236}">
              <a16:creationId xmlns:a16="http://schemas.microsoft.com/office/drawing/2014/main" id="{1C1B9FD5-C454-8547-8CAD-E2025CDA1001}"/>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27</xdr:row>
      <xdr:rowOff>0</xdr:rowOff>
    </xdr:from>
    <xdr:to>
      <xdr:col>1</xdr:col>
      <xdr:colOff>622300</xdr:colOff>
      <xdr:row>27</xdr:row>
      <xdr:rowOff>12700</xdr:rowOff>
    </xdr:to>
    <xdr:pic>
      <xdr:nvPicPr>
        <xdr:cNvPr id="30" name="Picture 7" descr="page28image981143296">
          <a:extLst>
            <a:ext uri="{FF2B5EF4-FFF2-40B4-BE49-F238E27FC236}">
              <a16:creationId xmlns:a16="http://schemas.microsoft.com/office/drawing/2014/main" id="{E3E742BA-D070-3E41-A539-A015BDA4DB98}"/>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15</xdr:row>
      <xdr:rowOff>0</xdr:rowOff>
    </xdr:from>
    <xdr:ext cx="571500" cy="0"/>
    <xdr:pic>
      <xdr:nvPicPr>
        <xdr:cNvPr id="31" name="image3.png" descr="page28image981143296">
          <a:extLst>
            <a:ext uri="{FF2B5EF4-FFF2-40B4-BE49-F238E27FC236}">
              <a16:creationId xmlns:a16="http://schemas.microsoft.com/office/drawing/2014/main" id="{87EC76F7-C082-4A47-8D46-66DD203D618B}"/>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15</xdr:row>
      <xdr:rowOff>0</xdr:rowOff>
    </xdr:from>
    <xdr:ext cx="0" cy="1962150"/>
    <xdr:pic>
      <xdr:nvPicPr>
        <xdr:cNvPr id="32" name="image2.png" descr="page28image981144208">
          <a:extLst>
            <a:ext uri="{FF2B5EF4-FFF2-40B4-BE49-F238E27FC236}">
              <a16:creationId xmlns:a16="http://schemas.microsoft.com/office/drawing/2014/main" id="{EA927676-5E5B-4A42-908A-DD96D6D075A6}"/>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33" name="image3.png" descr="page28image981189952">
          <a:extLst>
            <a:ext uri="{FF2B5EF4-FFF2-40B4-BE49-F238E27FC236}">
              <a16:creationId xmlns:a16="http://schemas.microsoft.com/office/drawing/2014/main" id="{ADCAA983-5B08-E84C-B880-D21596FB7132}"/>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15</xdr:row>
      <xdr:rowOff>209550</xdr:rowOff>
    </xdr:from>
    <xdr:ext cx="0" cy="1190625"/>
    <xdr:pic>
      <xdr:nvPicPr>
        <xdr:cNvPr id="34" name="image1.png" descr="page29image1000097552">
          <a:extLst>
            <a:ext uri="{FF2B5EF4-FFF2-40B4-BE49-F238E27FC236}">
              <a16:creationId xmlns:a16="http://schemas.microsoft.com/office/drawing/2014/main" id="{07B9BAD0-AEB3-9A4D-9225-0CA88D4D03C3}"/>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35" name="image3.png" descr="page28image981143296">
          <a:extLst>
            <a:ext uri="{FF2B5EF4-FFF2-40B4-BE49-F238E27FC236}">
              <a16:creationId xmlns:a16="http://schemas.microsoft.com/office/drawing/2014/main" id="{8E4E7451-0618-4642-AD4A-28336B9C9C9B}"/>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14</xdr:row>
      <xdr:rowOff>0</xdr:rowOff>
    </xdr:from>
    <xdr:ext cx="0" cy="1962150"/>
    <xdr:pic>
      <xdr:nvPicPr>
        <xdr:cNvPr id="36" name="image2.png" descr="page28image981144208">
          <a:extLst>
            <a:ext uri="{FF2B5EF4-FFF2-40B4-BE49-F238E27FC236}">
              <a16:creationId xmlns:a16="http://schemas.microsoft.com/office/drawing/2014/main" id="{3E7EFEA8-2EEE-F348-B9D1-59DC2C42DB0B}"/>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37" name="image3.png" descr="page28image981189952">
          <a:extLst>
            <a:ext uri="{FF2B5EF4-FFF2-40B4-BE49-F238E27FC236}">
              <a16:creationId xmlns:a16="http://schemas.microsoft.com/office/drawing/2014/main" id="{492D33A3-15F8-BF4B-851B-44A698B4C73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38" name="image1.png" descr="page29image1000097552">
          <a:extLst>
            <a:ext uri="{FF2B5EF4-FFF2-40B4-BE49-F238E27FC236}">
              <a16:creationId xmlns:a16="http://schemas.microsoft.com/office/drawing/2014/main" id="{F089CC22-A0EE-4B4A-AF0A-73C01F35642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39" name="image3.png" descr="page28image981143296">
          <a:extLst>
            <a:ext uri="{FF2B5EF4-FFF2-40B4-BE49-F238E27FC236}">
              <a16:creationId xmlns:a16="http://schemas.microsoft.com/office/drawing/2014/main" id="{50D7CE2E-2459-7E4D-A4E4-AB7472AD7488}"/>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14</xdr:row>
      <xdr:rowOff>0</xdr:rowOff>
    </xdr:from>
    <xdr:ext cx="0" cy="1962150"/>
    <xdr:pic>
      <xdr:nvPicPr>
        <xdr:cNvPr id="40" name="image2.png" descr="page28image981144208">
          <a:extLst>
            <a:ext uri="{FF2B5EF4-FFF2-40B4-BE49-F238E27FC236}">
              <a16:creationId xmlns:a16="http://schemas.microsoft.com/office/drawing/2014/main" id="{86A9C7A8-B052-BF45-95C2-614EB8B254D2}"/>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41" name="image3.png" descr="page28image981189952">
          <a:extLst>
            <a:ext uri="{FF2B5EF4-FFF2-40B4-BE49-F238E27FC236}">
              <a16:creationId xmlns:a16="http://schemas.microsoft.com/office/drawing/2014/main" id="{D2D324D2-A9AE-2548-BD48-B127BD2776A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42" name="image1.png" descr="page29image1000097552">
          <a:extLst>
            <a:ext uri="{FF2B5EF4-FFF2-40B4-BE49-F238E27FC236}">
              <a16:creationId xmlns:a16="http://schemas.microsoft.com/office/drawing/2014/main" id="{142F99DC-E7BF-134A-A932-8A75CEE47DC3}"/>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12</xdr:row>
      <xdr:rowOff>0</xdr:rowOff>
    </xdr:from>
    <xdr:ext cx="571500" cy="0"/>
    <xdr:pic>
      <xdr:nvPicPr>
        <xdr:cNvPr id="43" name="image3.png" descr="page28image981143296">
          <a:extLst>
            <a:ext uri="{FF2B5EF4-FFF2-40B4-BE49-F238E27FC236}">
              <a16:creationId xmlns:a16="http://schemas.microsoft.com/office/drawing/2014/main" id="{111712BC-BEBE-C241-ADD0-021490E43A3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12</xdr:row>
      <xdr:rowOff>0</xdr:rowOff>
    </xdr:from>
    <xdr:ext cx="0" cy="1962150"/>
    <xdr:pic>
      <xdr:nvPicPr>
        <xdr:cNvPr id="44" name="image2.png" descr="page28image981144208">
          <a:extLst>
            <a:ext uri="{FF2B5EF4-FFF2-40B4-BE49-F238E27FC236}">
              <a16:creationId xmlns:a16="http://schemas.microsoft.com/office/drawing/2014/main" id="{32D3652A-DEC4-F249-8EF3-6A16B262BD25}"/>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45" name="image3.png" descr="page28image981189952">
          <a:extLst>
            <a:ext uri="{FF2B5EF4-FFF2-40B4-BE49-F238E27FC236}">
              <a16:creationId xmlns:a16="http://schemas.microsoft.com/office/drawing/2014/main" id="{E511926F-C99D-B04E-B8B2-7977F966CA51}"/>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46" name="image1.png" descr="page29image1000097552">
          <a:extLst>
            <a:ext uri="{FF2B5EF4-FFF2-40B4-BE49-F238E27FC236}">
              <a16:creationId xmlns:a16="http://schemas.microsoft.com/office/drawing/2014/main" id="{B4DF9C13-F552-034F-87DE-82523668018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27</xdr:row>
      <xdr:rowOff>0</xdr:rowOff>
    </xdr:from>
    <xdr:ext cx="571500" cy="0"/>
    <xdr:pic>
      <xdr:nvPicPr>
        <xdr:cNvPr id="47" name="image3.png" descr="page28image981143296">
          <a:extLst>
            <a:ext uri="{FF2B5EF4-FFF2-40B4-BE49-F238E27FC236}">
              <a16:creationId xmlns:a16="http://schemas.microsoft.com/office/drawing/2014/main" id="{863D4863-BC77-0749-800E-BF7D3E220F53}"/>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48" name="image3.png" descr="page28image981189952">
          <a:extLst>
            <a:ext uri="{FF2B5EF4-FFF2-40B4-BE49-F238E27FC236}">
              <a16:creationId xmlns:a16="http://schemas.microsoft.com/office/drawing/2014/main" id="{DE747197-5FD0-864E-A82A-1348C3F48848}"/>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49" name="image3.png" descr="page28image981143296">
          <a:extLst>
            <a:ext uri="{FF2B5EF4-FFF2-40B4-BE49-F238E27FC236}">
              <a16:creationId xmlns:a16="http://schemas.microsoft.com/office/drawing/2014/main" id="{34A2670B-79F5-9341-A67D-8DCAFEC79F1E}"/>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50" name="image3.png" descr="page28image981189952">
          <a:extLst>
            <a:ext uri="{FF2B5EF4-FFF2-40B4-BE49-F238E27FC236}">
              <a16:creationId xmlns:a16="http://schemas.microsoft.com/office/drawing/2014/main" id="{074899BE-9B02-7E4B-AE37-47503D7D2B6D}"/>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12</xdr:row>
      <xdr:rowOff>25400</xdr:rowOff>
    </xdr:from>
    <xdr:ext cx="0" cy="1962150"/>
    <xdr:pic>
      <xdr:nvPicPr>
        <xdr:cNvPr id="51" name="image2.png" descr="page28image981144208">
          <a:extLst>
            <a:ext uri="{FF2B5EF4-FFF2-40B4-BE49-F238E27FC236}">
              <a16:creationId xmlns:a16="http://schemas.microsoft.com/office/drawing/2014/main" id="{77407A55-7437-4D46-8161-90A1646E61A4}"/>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12</xdr:row>
      <xdr:rowOff>0</xdr:rowOff>
    </xdr:from>
    <xdr:ext cx="0" cy="1962150"/>
    <xdr:pic>
      <xdr:nvPicPr>
        <xdr:cNvPr id="52" name="image2.png" descr="page28image981144208">
          <a:extLst>
            <a:ext uri="{FF2B5EF4-FFF2-40B4-BE49-F238E27FC236}">
              <a16:creationId xmlns:a16="http://schemas.microsoft.com/office/drawing/2014/main" id="{2338BF5F-763C-8142-9189-845AB9F7BC55}"/>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27</xdr:row>
      <xdr:rowOff>0</xdr:rowOff>
    </xdr:from>
    <xdr:ext cx="571500" cy="0"/>
    <xdr:pic>
      <xdr:nvPicPr>
        <xdr:cNvPr id="53" name="image3.png" descr="page28image981143296">
          <a:extLst>
            <a:ext uri="{FF2B5EF4-FFF2-40B4-BE49-F238E27FC236}">
              <a16:creationId xmlns:a16="http://schemas.microsoft.com/office/drawing/2014/main" id="{5B8CDD8A-7DA4-8447-BE61-8E1500F7559D}"/>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4" name="image3.png" descr="page28image981189952">
          <a:extLst>
            <a:ext uri="{FF2B5EF4-FFF2-40B4-BE49-F238E27FC236}">
              <a16:creationId xmlns:a16="http://schemas.microsoft.com/office/drawing/2014/main" id="{B91443F0-566F-D346-ABD8-D88A93432276}"/>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5" name="image3.png" descr="page28image981143296">
          <a:extLst>
            <a:ext uri="{FF2B5EF4-FFF2-40B4-BE49-F238E27FC236}">
              <a16:creationId xmlns:a16="http://schemas.microsoft.com/office/drawing/2014/main" id="{9949BEF5-05D9-9A4A-BAD3-564DA97CE842}"/>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6" name="image3.png" descr="page28image981189952">
          <a:extLst>
            <a:ext uri="{FF2B5EF4-FFF2-40B4-BE49-F238E27FC236}">
              <a16:creationId xmlns:a16="http://schemas.microsoft.com/office/drawing/2014/main" id="{9BC06A89-27C1-364C-9EAB-B51107FDF77D}"/>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12</xdr:row>
      <xdr:rowOff>25400</xdr:rowOff>
    </xdr:from>
    <xdr:ext cx="0" cy="1962150"/>
    <xdr:pic>
      <xdr:nvPicPr>
        <xdr:cNvPr id="57" name="image2.png" descr="page28image981144208">
          <a:extLst>
            <a:ext uri="{FF2B5EF4-FFF2-40B4-BE49-F238E27FC236}">
              <a16:creationId xmlns:a16="http://schemas.microsoft.com/office/drawing/2014/main" id="{AD2C8B14-5430-AB4C-B150-EBDCE3447F8E}"/>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58" name="image3.png" descr="page28image981143296">
          <a:extLst>
            <a:ext uri="{FF2B5EF4-FFF2-40B4-BE49-F238E27FC236}">
              <a16:creationId xmlns:a16="http://schemas.microsoft.com/office/drawing/2014/main" id="{54E33D51-C6CD-374B-B2AF-A7AE4259FEB4}"/>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59" name="image2.png" descr="page28image981144208">
          <a:extLst>
            <a:ext uri="{FF2B5EF4-FFF2-40B4-BE49-F238E27FC236}">
              <a16:creationId xmlns:a16="http://schemas.microsoft.com/office/drawing/2014/main" id="{F81017E3-8994-5842-8834-CBC40BCC7B22}"/>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60" name="image3.png" descr="page28image981189952">
          <a:extLst>
            <a:ext uri="{FF2B5EF4-FFF2-40B4-BE49-F238E27FC236}">
              <a16:creationId xmlns:a16="http://schemas.microsoft.com/office/drawing/2014/main" id="{FD2ADA84-949B-5849-BDDF-3C7483A521D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15</xdr:row>
      <xdr:rowOff>209550</xdr:rowOff>
    </xdr:from>
    <xdr:ext cx="0" cy="1190625"/>
    <xdr:pic>
      <xdr:nvPicPr>
        <xdr:cNvPr id="61" name="image1.png" descr="page29image1000097552">
          <a:extLst>
            <a:ext uri="{FF2B5EF4-FFF2-40B4-BE49-F238E27FC236}">
              <a16:creationId xmlns:a16="http://schemas.microsoft.com/office/drawing/2014/main" id="{CD8DE561-56D4-B149-8387-418EF60E41B5}"/>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62" name="image3.png" descr="page28image981143296">
          <a:extLst>
            <a:ext uri="{FF2B5EF4-FFF2-40B4-BE49-F238E27FC236}">
              <a16:creationId xmlns:a16="http://schemas.microsoft.com/office/drawing/2014/main" id="{ECFD89C8-BF75-9B4E-8850-18D881B2F6EB}"/>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63" name="image2.png" descr="page28image981144208">
          <a:extLst>
            <a:ext uri="{FF2B5EF4-FFF2-40B4-BE49-F238E27FC236}">
              <a16:creationId xmlns:a16="http://schemas.microsoft.com/office/drawing/2014/main" id="{3D54A492-D642-D743-9D74-CFEE80547348}"/>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64" name="image3.png" descr="page28image981189952">
          <a:extLst>
            <a:ext uri="{FF2B5EF4-FFF2-40B4-BE49-F238E27FC236}">
              <a16:creationId xmlns:a16="http://schemas.microsoft.com/office/drawing/2014/main" id="{21E28EDE-58EB-DE46-8491-95B8A6EBEFC2}"/>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65" name="image1.png" descr="page29image1000097552">
          <a:extLst>
            <a:ext uri="{FF2B5EF4-FFF2-40B4-BE49-F238E27FC236}">
              <a16:creationId xmlns:a16="http://schemas.microsoft.com/office/drawing/2014/main" id="{EE7D6780-742B-EC44-9D36-3769056C82B8}"/>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66" name="image3.png" descr="page28image981143296">
          <a:extLst>
            <a:ext uri="{FF2B5EF4-FFF2-40B4-BE49-F238E27FC236}">
              <a16:creationId xmlns:a16="http://schemas.microsoft.com/office/drawing/2014/main" id="{F313EE15-5FC5-8841-97E0-201B2F72A25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14</xdr:row>
      <xdr:rowOff>0</xdr:rowOff>
    </xdr:from>
    <xdr:ext cx="571500" cy="0"/>
    <xdr:pic>
      <xdr:nvPicPr>
        <xdr:cNvPr id="67" name="image3.png" descr="page28image981189952">
          <a:extLst>
            <a:ext uri="{FF2B5EF4-FFF2-40B4-BE49-F238E27FC236}">
              <a16:creationId xmlns:a16="http://schemas.microsoft.com/office/drawing/2014/main" id="{24CC8162-E025-AD46-91FE-CA41D5C0CC6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68" name="image1.png" descr="page29image1000097552">
          <a:extLst>
            <a:ext uri="{FF2B5EF4-FFF2-40B4-BE49-F238E27FC236}">
              <a16:creationId xmlns:a16="http://schemas.microsoft.com/office/drawing/2014/main" id="{73B77E1F-B5C6-3E4D-92F9-336C397EBEB4}"/>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12</xdr:row>
      <xdr:rowOff>0</xdr:rowOff>
    </xdr:from>
    <xdr:ext cx="571500" cy="0"/>
    <xdr:pic>
      <xdr:nvPicPr>
        <xdr:cNvPr id="69" name="image3.png" descr="page28image981143296">
          <a:extLst>
            <a:ext uri="{FF2B5EF4-FFF2-40B4-BE49-F238E27FC236}">
              <a16:creationId xmlns:a16="http://schemas.microsoft.com/office/drawing/2014/main" id="{0A0E68EC-DCA4-A045-A932-49FE996C856A}"/>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70" name="image2.png" descr="page28image981144208">
          <a:extLst>
            <a:ext uri="{FF2B5EF4-FFF2-40B4-BE49-F238E27FC236}">
              <a16:creationId xmlns:a16="http://schemas.microsoft.com/office/drawing/2014/main" id="{928AA0D3-1AE3-2C48-890B-EBE2AA242D2B}"/>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71" name="image3.png" descr="page28image981189952">
          <a:extLst>
            <a:ext uri="{FF2B5EF4-FFF2-40B4-BE49-F238E27FC236}">
              <a16:creationId xmlns:a16="http://schemas.microsoft.com/office/drawing/2014/main" id="{F6EC332B-C18A-694C-99E7-549A9C140BF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72" name="image1.png" descr="page29image1000097552">
          <a:extLst>
            <a:ext uri="{FF2B5EF4-FFF2-40B4-BE49-F238E27FC236}">
              <a16:creationId xmlns:a16="http://schemas.microsoft.com/office/drawing/2014/main" id="{3A0F4F6D-C7FB-9C48-B702-BB387C623B7A}"/>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27</xdr:row>
      <xdr:rowOff>0</xdr:rowOff>
    </xdr:from>
    <xdr:ext cx="571500" cy="0"/>
    <xdr:pic>
      <xdr:nvPicPr>
        <xdr:cNvPr id="73" name="image3.png" descr="page28image981143296">
          <a:extLst>
            <a:ext uri="{FF2B5EF4-FFF2-40B4-BE49-F238E27FC236}">
              <a16:creationId xmlns:a16="http://schemas.microsoft.com/office/drawing/2014/main" id="{688DA2C5-C0A0-3543-99BA-1AA1E6E3215C}"/>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74" name="image3.png" descr="page28image981189952">
          <a:extLst>
            <a:ext uri="{FF2B5EF4-FFF2-40B4-BE49-F238E27FC236}">
              <a16:creationId xmlns:a16="http://schemas.microsoft.com/office/drawing/2014/main" id="{51A4EDD4-F9D2-B14E-BF3A-76276E397E59}"/>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75" name="image3.png" descr="page28image981143296">
          <a:extLst>
            <a:ext uri="{FF2B5EF4-FFF2-40B4-BE49-F238E27FC236}">
              <a16:creationId xmlns:a16="http://schemas.microsoft.com/office/drawing/2014/main" id="{265DDF86-55BA-F141-822A-F0217A416B09}"/>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76" name="image3.png" descr="page28image981189952">
          <a:extLst>
            <a:ext uri="{FF2B5EF4-FFF2-40B4-BE49-F238E27FC236}">
              <a16:creationId xmlns:a16="http://schemas.microsoft.com/office/drawing/2014/main" id="{874F3C6A-AF58-5343-95A6-9222639483BA}"/>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12</xdr:row>
      <xdr:rowOff>25400</xdr:rowOff>
    </xdr:from>
    <xdr:ext cx="0" cy="1962150"/>
    <xdr:pic>
      <xdr:nvPicPr>
        <xdr:cNvPr id="77" name="image2.png" descr="page28image981144208">
          <a:extLst>
            <a:ext uri="{FF2B5EF4-FFF2-40B4-BE49-F238E27FC236}">
              <a16:creationId xmlns:a16="http://schemas.microsoft.com/office/drawing/2014/main" id="{6A1694DA-9C42-3A4E-A877-97989905649E}"/>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27</xdr:row>
      <xdr:rowOff>0</xdr:rowOff>
    </xdr:from>
    <xdr:ext cx="0" cy="1962150"/>
    <xdr:pic>
      <xdr:nvPicPr>
        <xdr:cNvPr id="78" name="image2.png" descr="page28image981144208">
          <a:extLst>
            <a:ext uri="{FF2B5EF4-FFF2-40B4-BE49-F238E27FC236}">
              <a16:creationId xmlns:a16="http://schemas.microsoft.com/office/drawing/2014/main" id="{59AA689A-4B4F-2E40-B0E2-9E9E5C3377EA}"/>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12</xdr:row>
      <xdr:rowOff>25400</xdr:rowOff>
    </xdr:from>
    <xdr:ext cx="0" cy="1962150"/>
    <xdr:pic>
      <xdr:nvPicPr>
        <xdr:cNvPr id="79" name="image2.png" descr="page28image981144208">
          <a:extLst>
            <a:ext uri="{FF2B5EF4-FFF2-40B4-BE49-F238E27FC236}">
              <a16:creationId xmlns:a16="http://schemas.microsoft.com/office/drawing/2014/main" id="{80DB4D11-AEC1-6E46-BE48-2417512A5173}"/>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80" name="image3.png" descr="page28image981143296">
          <a:extLst>
            <a:ext uri="{FF2B5EF4-FFF2-40B4-BE49-F238E27FC236}">
              <a16:creationId xmlns:a16="http://schemas.microsoft.com/office/drawing/2014/main" id="{4005433D-58B0-5540-A413-319A368CB7F3}"/>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12</xdr:row>
      <xdr:rowOff>0</xdr:rowOff>
    </xdr:from>
    <xdr:ext cx="571500" cy="0"/>
    <xdr:pic>
      <xdr:nvPicPr>
        <xdr:cNvPr id="81" name="image3.png" descr="page28image981189952">
          <a:extLst>
            <a:ext uri="{FF2B5EF4-FFF2-40B4-BE49-F238E27FC236}">
              <a16:creationId xmlns:a16="http://schemas.microsoft.com/office/drawing/2014/main" id="{88DE96F1-D65D-2F46-9F9B-9AAD009A6C26}"/>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82" name="image1.png" descr="page29image1000097552">
          <a:extLst>
            <a:ext uri="{FF2B5EF4-FFF2-40B4-BE49-F238E27FC236}">
              <a16:creationId xmlns:a16="http://schemas.microsoft.com/office/drawing/2014/main" id="{3EF1A679-BE16-DD4F-9C5E-66F4D66FA196}"/>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12</xdr:row>
      <xdr:rowOff>0</xdr:rowOff>
    </xdr:from>
    <xdr:ext cx="0" cy="1962150"/>
    <xdr:pic>
      <xdr:nvPicPr>
        <xdr:cNvPr id="83" name="image2.png" descr="page28image981144208">
          <a:extLst>
            <a:ext uri="{FF2B5EF4-FFF2-40B4-BE49-F238E27FC236}">
              <a16:creationId xmlns:a16="http://schemas.microsoft.com/office/drawing/2014/main" id="{3833DDF8-B4DE-3049-AE8B-A2151E64C11D}"/>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190500</xdr:colOff>
      <xdr:row>23</xdr:row>
      <xdr:rowOff>0</xdr:rowOff>
    </xdr:from>
    <xdr:ext cx="0" cy="1962150"/>
    <xdr:pic>
      <xdr:nvPicPr>
        <xdr:cNvPr id="84" name="image2.png" descr="page28image981144208">
          <a:extLst>
            <a:ext uri="{FF2B5EF4-FFF2-40B4-BE49-F238E27FC236}">
              <a16:creationId xmlns:a16="http://schemas.microsoft.com/office/drawing/2014/main" id="{5E41E71A-DF58-8342-AAA8-2E141791B71C}"/>
            </a:ext>
          </a:extLst>
        </xdr:cNvPr>
        <xdr:cNvPicPr preferRelativeResize="0"/>
      </xdr:nvPicPr>
      <xdr:blipFill>
        <a:blip xmlns:r="http://schemas.openxmlformats.org/officeDocument/2006/relationships" r:embed="rId2" cstate="print"/>
        <a:stretch>
          <a:fillRect/>
        </a:stretch>
      </xdr:blipFill>
      <xdr:spPr>
        <a:xfrm>
          <a:off x="7747000" y="5651500"/>
          <a:ext cx="0" cy="1962150"/>
        </a:xfrm>
        <a:prstGeom prst="rect">
          <a:avLst/>
        </a:prstGeom>
        <a:noFill/>
      </xdr:spPr>
    </xdr:pic>
    <xdr:clientData fLocksWithSheet="0"/>
  </xdr:oneCellAnchor>
  <xdr:oneCellAnchor>
    <xdr:from>
      <xdr:col>1</xdr:col>
      <xdr:colOff>1343025</xdr:colOff>
      <xdr:row>29</xdr:row>
      <xdr:rowOff>0</xdr:rowOff>
    </xdr:from>
    <xdr:ext cx="0" cy="1190625"/>
    <xdr:pic>
      <xdr:nvPicPr>
        <xdr:cNvPr id="85" name="image1.png" descr="page29image1000097552">
          <a:extLst>
            <a:ext uri="{FF2B5EF4-FFF2-40B4-BE49-F238E27FC236}">
              <a16:creationId xmlns:a16="http://schemas.microsoft.com/office/drawing/2014/main" id="{D8392429-1DFC-374E-96B3-0291B371C4B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6" name="image1.png" descr="page29image1000097552">
          <a:extLst>
            <a:ext uri="{FF2B5EF4-FFF2-40B4-BE49-F238E27FC236}">
              <a16:creationId xmlns:a16="http://schemas.microsoft.com/office/drawing/2014/main" id="{C68CBF43-106E-1A4D-A256-7411618345A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7" name="image1.png" descr="page29image1000097552">
          <a:extLst>
            <a:ext uri="{FF2B5EF4-FFF2-40B4-BE49-F238E27FC236}">
              <a16:creationId xmlns:a16="http://schemas.microsoft.com/office/drawing/2014/main" id="{8B3E6C62-14FD-4D43-9C97-C231D42CAA1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8" name="image1.png" descr="page29image1000097552">
          <a:extLst>
            <a:ext uri="{FF2B5EF4-FFF2-40B4-BE49-F238E27FC236}">
              <a16:creationId xmlns:a16="http://schemas.microsoft.com/office/drawing/2014/main" id="{89F6352F-5090-A54F-ABB3-EDDE884451F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9" name="image1.png" descr="page29image1000097552">
          <a:extLst>
            <a:ext uri="{FF2B5EF4-FFF2-40B4-BE49-F238E27FC236}">
              <a16:creationId xmlns:a16="http://schemas.microsoft.com/office/drawing/2014/main" id="{05295BC8-0519-9249-BF64-56885795F19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0" name="image1.png" descr="page29image1000097552">
          <a:extLst>
            <a:ext uri="{FF2B5EF4-FFF2-40B4-BE49-F238E27FC236}">
              <a16:creationId xmlns:a16="http://schemas.microsoft.com/office/drawing/2014/main" id="{F0502EA6-F231-2847-9569-DB07EA9D0EA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1" name="image1.png" descr="page29image1000097552">
          <a:extLst>
            <a:ext uri="{FF2B5EF4-FFF2-40B4-BE49-F238E27FC236}">
              <a16:creationId xmlns:a16="http://schemas.microsoft.com/office/drawing/2014/main" id="{105A344C-6F1C-F34A-B1CB-FAAF022CCE0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2" name="image1.png" descr="page29image1000097552">
          <a:extLst>
            <a:ext uri="{FF2B5EF4-FFF2-40B4-BE49-F238E27FC236}">
              <a16:creationId xmlns:a16="http://schemas.microsoft.com/office/drawing/2014/main" id="{74CAE6DD-7516-1B4A-96D7-567AE4994570}"/>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3" name="image1.png" descr="page29image1000097552">
          <a:extLst>
            <a:ext uri="{FF2B5EF4-FFF2-40B4-BE49-F238E27FC236}">
              <a16:creationId xmlns:a16="http://schemas.microsoft.com/office/drawing/2014/main" id="{63097C26-5ECC-6A4D-AD8A-9691208FF5D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4" name="image1.png" descr="page29image1000097552">
          <a:extLst>
            <a:ext uri="{FF2B5EF4-FFF2-40B4-BE49-F238E27FC236}">
              <a16:creationId xmlns:a16="http://schemas.microsoft.com/office/drawing/2014/main" id="{7AC51CD9-A6C9-1642-9A32-197D4E94E08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5" name="image1.png" descr="page29image1000097552">
          <a:extLst>
            <a:ext uri="{FF2B5EF4-FFF2-40B4-BE49-F238E27FC236}">
              <a16:creationId xmlns:a16="http://schemas.microsoft.com/office/drawing/2014/main" id="{15413DFA-2ECA-A44F-8C77-9A5CA62BC9C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6" name="image1.png" descr="page29image1000097552">
          <a:extLst>
            <a:ext uri="{FF2B5EF4-FFF2-40B4-BE49-F238E27FC236}">
              <a16:creationId xmlns:a16="http://schemas.microsoft.com/office/drawing/2014/main" id="{E0387661-B255-034A-B97B-A7ADF26EA58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7" name="image1.png" descr="page29image1000097552">
          <a:extLst>
            <a:ext uri="{FF2B5EF4-FFF2-40B4-BE49-F238E27FC236}">
              <a16:creationId xmlns:a16="http://schemas.microsoft.com/office/drawing/2014/main" id="{02351671-7A49-7642-A29E-FA37CB3B88F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8" name="image1.png" descr="page29image1000097552">
          <a:extLst>
            <a:ext uri="{FF2B5EF4-FFF2-40B4-BE49-F238E27FC236}">
              <a16:creationId xmlns:a16="http://schemas.microsoft.com/office/drawing/2014/main" id="{C24D1D69-40AE-F042-B250-4CB84AA830A0}"/>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8</xdr:row>
      <xdr:rowOff>0</xdr:rowOff>
    </xdr:from>
    <xdr:ext cx="571500" cy="0"/>
    <xdr:pic>
      <xdr:nvPicPr>
        <xdr:cNvPr id="2" name="image3.png" descr="page28image981143296">
          <a:extLst>
            <a:ext uri="{FF2B5EF4-FFF2-40B4-BE49-F238E27FC236}">
              <a16:creationId xmlns:a16="http://schemas.microsoft.com/office/drawing/2014/main" id="{9B6783F8-C650-6F48-A1AE-094194D3B3A2}"/>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 name="image2.png" descr="page28image981144208">
          <a:extLst>
            <a:ext uri="{FF2B5EF4-FFF2-40B4-BE49-F238E27FC236}">
              <a16:creationId xmlns:a16="http://schemas.microsoft.com/office/drawing/2014/main" id="{8A27A254-0131-8C4E-8112-E81FCB0B2EAF}"/>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8</xdr:row>
      <xdr:rowOff>0</xdr:rowOff>
    </xdr:from>
    <xdr:ext cx="571500" cy="0"/>
    <xdr:pic>
      <xdr:nvPicPr>
        <xdr:cNvPr id="4" name="image3.png" descr="page28image981189952">
          <a:extLst>
            <a:ext uri="{FF2B5EF4-FFF2-40B4-BE49-F238E27FC236}">
              <a16:creationId xmlns:a16="http://schemas.microsoft.com/office/drawing/2014/main" id="{2CC2B1D3-390C-E948-80F2-F27E41DCCDDB}"/>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8</xdr:row>
      <xdr:rowOff>209550</xdr:rowOff>
    </xdr:from>
    <xdr:ext cx="0" cy="1190625"/>
    <xdr:pic>
      <xdr:nvPicPr>
        <xdr:cNvPr id="5" name="image1.png" descr="page29image1000097552">
          <a:extLst>
            <a:ext uri="{FF2B5EF4-FFF2-40B4-BE49-F238E27FC236}">
              <a16:creationId xmlns:a16="http://schemas.microsoft.com/office/drawing/2014/main" id="{1348D6EA-B4FB-B849-85B1-94908BF5C814}"/>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7</xdr:row>
      <xdr:rowOff>0</xdr:rowOff>
    </xdr:from>
    <xdr:ext cx="571500" cy="0"/>
    <xdr:pic>
      <xdr:nvPicPr>
        <xdr:cNvPr id="6" name="image3.png" descr="page28image981143296">
          <a:extLst>
            <a:ext uri="{FF2B5EF4-FFF2-40B4-BE49-F238E27FC236}">
              <a16:creationId xmlns:a16="http://schemas.microsoft.com/office/drawing/2014/main" id="{07BC46E2-01CA-D64D-976F-C0797CDAA077}"/>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19</xdr:row>
      <xdr:rowOff>0</xdr:rowOff>
    </xdr:from>
    <xdr:ext cx="0" cy="1962150"/>
    <xdr:pic>
      <xdr:nvPicPr>
        <xdr:cNvPr id="7" name="image2.png" descr="page28image981144208">
          <a:extLst>
            <a:ext uri="{FF2B5EF4-FFF2-40B4-BE49-F238E27FC236}">
              <a16:creationId xmlns:a16="http://schemas.microsoft.com/office/drawing/2014/main" id="{EA1DCC7A-ED29-6345-8BB6-DEE49B328C58}"/>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7</xdr:row>
      <xdr:rowOff>0</xdr:rowOff>
    </xdr:from>
    <xdr:ext cx="571500" cy="0"/>
    <xdr:pic>
      <xdr:nvPicPr>
        <xdr:cNvPr id="8" name="image3.png" descr="page28image981189952">
          <a:extLst>
            <a:ext uri="{FF2B5EF4-FFF2-40B4-BE49-F238E27FC236}">
              <a16:creationId xmlns:a16="http://schemas.microsoft.com/office/drawing/2014/main" id="{3269D0FB-3964-6045-8550-9767541B6485}"/>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7</xdr:row>
      <xdr:rowOff>209550</xdr:rowOff>
    </xdr:from>
    <xdr:ext cx="0" cy="1190625"/>
    <xdr:pic>
      <xdr:nvPicPr>
        <xdr:cNvPr id="9" name="image1.png" descr="page29image1000097552">
          <a:extLst>
            <a:ext uri="{FF2B5EF4-FFF2-40B4-BE49-F238E27FC236}">
              <a16:creationId xmlns:a16="http://schemas.microsoft.com/office/drawing/2014/main" id="{DC0B1286-83B8-0540-84FC-40309FF571BD}"/>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7</xdr:row>
      <xdr:rowOff>0</xdr:rowOff>
    </xdr:from>
    <xdr:ext cx="571500" cy="0"/>
    <xdr:pic>
      <xdr:nvPicPr>
        <xdr:cNvPr id="10" name="image3.png" descr="page28image981143296">
          <a:extLst>
            <a:ext uri="{FF2B5EF4-FFF2-40B4-BE49-F238E27FC236}">
              <a16:creationId xmlns:a16="http://schemas.microsoft.com/office/drawing/2014/main" id="{97D5D378-8FD4-DE4A-AE92-97219BFAE8BA}"/>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7</xdr:row>
      <xdr:rowOff>0</xdr:rowOff>
    </xdr:from>
    <xdr:ext cx="571500" cy="0"/>
    <xdr:pic>
      <xdr:nvPicPr>
        <xdr:cNvPr id="11" name="image3.png" descr="page28image981189952">
          <a:extLst>
            <a:ext uri="{FF2B5EF4-FFF2-40B4-BE49-F238E27FC236}">
              <a16:creationId xmlns:a16="http://schemas.microsoft.com/office/drawing/2014/main" id="{1F8F84E7-0454-D145-BFF4-890D7C5025AC}"/>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7</xdr:row>
      <xdr:rowOff>209550</xdr:rowOff>
    </xdr:from>
    <xdr:ext cx="0" cy="1190625"/>
    <xdr:pic>
      <xdr:nvPicPr>
        <xdr:cNvPr id="12" name="image1.png" descr="page29image1000097552">
          <a:extLst>
            <a:ext uri="{FF2B5EF4-FFF2-40B4-BE49-F238E27FC236}">
              <a16:creationId xmlns:a16="http://schemas.microsoft.com/office/drawing/2014/main" id="{591BFAE4-E92D-6945-9CDF-8E8F4CE38987}"/>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3" name="image3.png" descr="page28image981143296">
          <a:extLst>
            <a:ext uri="{FF2B5EF4-FFF2-40B4-BE49-F238E27FC236}">
              <a16:creationId xmlns:a16="http://schemas.microsoft.com/office/drawing/2014/main" id="{ACCAFCE2-1E8F-CB49-AC9D-F6513126F7FE}"/>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16</xdr:row>
      <xdr:rowOff>0</xdr:rowOff>
    </xdr:from>
    <xdr:ext cx="0" cy="1962150"/>
    <xdr:pic>
      <xdr:nvPicPr>
        <xdr:cNvPr id="14" name="image2.png" descr="page28image981144208">
          <a:extLst>
            <a:ext uri="{FF2B5EF4-FFF2-40B4-BE49-F238E27FC236}">
              <a16:creationId xmlns:a16="http://schemas.microsoft.com/office/drawing/2014/main" id="{49C7004A-1AF3-E047-9CA0-FAB918569818}"/>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5" name="image3.png" descr="page28image981189952">
          <a:extLst>
            <a:ext uri="{FF2B5EF4-FFF2-40B4-BE49-F238E27FC236}">
              <a16:creationId xmlns:a16="http://schemas.microsoft.com/office/drawing/2014/main" id="{37ABB7AC-F3F5-BC4D-B411-8525EA906B5E}"/>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xdr:row>
      <xdr:rowOff>209550</xdr:rowOff>
    </xdr:from>
    <xdr:ext cx="0" cy="1190625"/>
    <xdr:pic>
      <xdr:nvPicPr>
        <xdr:cNvPr id="16" name="image1.png" descr="page29image1000097552">
          <a:extLst>
            <a:ext uri="{FF2B5EF4-FFF2-40B4-BE49-F238E27FC236}">
              <a16:creationId xmlns:a16="http://schemas.microsoft.com/office/drawing/2014/main" id="{E6FB3367-7A4A-8B47-8CDD-0891FF3D9B18}"/>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17" name="image3.png" descr="page28image981143296">
          <a:extLst>
            <a:ext uri="{FF2B5EF4-FFF2-40B4-BE49-F238E27FC236}">
              <a16:creationId xmlns:a16="http://schemas.microsoft.com/office/drawing/2014/main" id="{D6021371-E118-EA4C-A96F-C1D1AF38AC1D}"/>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18" name="image3.png" descr="page28image981189952">
          <a:extLst>
            <a:ext uri="{FF2B5EF4-FFF2-40B4-BE49-F238E27FC236}">
              <a16:creationId xmlns:a16="http://schemas.microsoft.com/office/drawing/2014/main" id="{F3E6ABAA-FFDE-904C-AB36-CE4FD372D2E3}"/>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19" name="image3.png" descr="page28image981143296">
          <a:extLst>
            <a:ext uri="{FF2B5EF4-FFF2-40B4-BE49-F238E27FC236}">
              <a16:creationId xmlns:a16="http://schemas.microsoft.com/office/drawing/2014/main" id="{C37D90AA-7A91-3845-AABF-CA230B573099}"/>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20" name="image3.png" descr="page28image981189952">
          <a:extLst>
            <a:ext uri="{FF2B5EF4-FFF2-40B4-BE49-F238E27FC236}">
              <a16:creationId xmlns:a16="http://schemas.microsoft.com/office/drawing/2014/main" id="{F900AF45-D66A-0F46-B589-0F9DB3F21824}"/>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5</xdr:row>
      <xdr:rowOff>25400</xdr:rowOff>
    </xdr:from>
    <xdr:ext cx="0" cy="1962150"/>
    <xdr:pic>
      <xdr:nvPicPr>
        <xdr:cNvPr id="21" name="image2.png" descr="page28image981144208">
          <a:extLst>
            <a:ext uri="{FF2B5EF4-FFF2-40B4-BE49-F238E27FC236}">
              <a16:creationId xmlns:a16="http://schemas.microsoft.com/office/drawing/2014/main" id="{25AC3E36-D0A3-8743-858A-AC76871387CE}"/>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16</xdr:row>
      <xdr:rowOff>0</xdr:rowOff>
    </xdr:from>
    <xdr:ext cx="0" cy="1962150"/>
    <xdr:pic>
      <xdr:nvPicPr>
        <xdr:cNvPr id="22" name="image2.png" descr="page28image981144208">
          <a:extLst>
            <a:ext uri="{FF2B5EF4-FFF2-40B4-BE49-F238E27FC236}">
              <a16:creationId xmlns:a16="http://schemas.microsoft.com/office/drawing/2014/main" id="{23A8AF6B-98F6-7242-8A1D-5F47B5E7EE85}"/>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5</xdr:row>
      <xdr:rowOff>25400</xdr:rowOff>
    </xdr:from>
    <xdr:ext cx="0" cy="1962150"/>
    <xdr:pic>
      <xdr:nvPicPr>
        <xdr:cNvPr id="23" name="image2.png" descr="page28image981144208">
          <a:extLst>
            <a:ext uri="{FF2B5EF4-FFF2-40B4-BE49-F238E27FC236}">
              <a16:creationId xmlns:a16="http://schemas.microsoft.com/office/drawing/2014/main" id="{8B6CADAF-A365-3344-968C-4E6A8A9841EA}"/>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24" name="image3.png" descr="page28image981143296">
          <a:extLst>
            <a:ext uri="{FF2B5EF4-FFF2-40B4-BE49-F238E27FC236}">
              <a16:creationId xmlns:a16="http://schemas.microsoft.com/office/drawing/2014/main" id="{AE24340D-D6A7-8445-BD32-DEEC31674812}"/>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25" name="image3.png" descr="page28image981189952">
          <a:extLst>
            <a:ext uri="{FF2B5EF4-FFF2-40B4-BE49-F238E27FC236}">
              <a16:creationId xmlns:a16="http://schemas.microsoft.com/office/drawing/2014/main" id="{B5FBD7E0-F3AD-0C47-98F4-01ECA6C4BEA5}"/>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xdr:row>
      <xdr:rowOff>209550</xdr:rowOff>
    </xdr:from>
    <xdr:ext cx="0" cy="1190625"/>
    <xdr:pic>
      <xdr:nvPicPr>
        <xdr:cNvPr id="26" name="image1.png" descr="page29image1000097552">
          <a:extLst>
            <a:ext uri="{FF2B5EF4-FFF2-40B4-BE49-F238E27FC236}">
              <a16:creationId xmlns:a16="http://schemas.microsoft.com/office/drawing/2014/main" id="{997D1F7B-4B09-1E4A-AD09-62D087097FDF}"/>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5</xdr:row>
      <xdr:rowOff>0</xdr:rowOff>
    </xdr:from>
    <xdr:ext cx="0" cy="1962150"/>
    <xdr:pic>
      <xdr:nvPicPr>
        <xdr:cNvPr id="27" name="image2.png" descr="page28image981144208">
          <a:extLst>
            <a:ext uri="{FF2B5EF4-FFF2-40B4-BE49-F238E27FC236}">
              <a16:creationId xmlns:a16="http://schemas.microsoft.com/office/drawing/2014/main" id="{74DD3C6D-6E02-3A4B-AB6B-4320E1284F22}"/>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5</xdr:row>
      <xdr:rowOff>0</xdr:rowOff>
    </xdr:from>
    <xdr:to>
      <xdr:col>1</xdr:col>
      <xdr:colOff>622300</xdr:colOff>
      <xdr:row>5</xdr:row>
      <xdr:rowOff>12700</xdr:rowOff>
    </xdr:to>
    <xdr:pic>
      <xdr:nvPicPr>
        <xdr:cNvPr id="28" name="image3.png" descr="page28image981143296">
          <a:extLst>
            <a:ext uri="{FF2B5EF4-FFF2-40B4-BE49-F238E27FC236}">
              <a16:creationId xmlns:a16="http://schemas.microsoft.com/office/drawing/2014/main" id="{DB8B7EC7-FFF8-6948-955D-FAB42D5EFF7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622300</xdr:colOff>
      <xdr:row>5</xdr:row>
      <xdr:rowOff>12700</xdr:rowOff>
    </xdr:to>
    <xdr:pic>
      <xdr:nvPicPr>
        <xdr:cNvPr id="29" name="Picture 6" descr="page28image981143296">
          <a:extLst>
            <a:ext uri="{FF2B5EF4-FFF2-40B4-BE49-F238E27FC236}">
              <a16:creationId xmlns:a16="http://schemas.microsoft.com/office/drawing/2014/main" id="{95F77262-77F4-4A48-B023-B1362A7FB91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622300</xdr:colOff>
      <xdr:row>5</xdr:row>
      <xdr:rowOff>12700</xdr:rowOff>
    </xdr:to>
    <xdr:pic>
      <xdr:nvPicPr>
        <xdr:cNvPr id="30" name="Picture 7" descr="page28image981143296">
          <a:extLst>
            <a:ext uri="{FF2B5EF4-FFF2-40B4-BE49-F238E27FC236}">
              <a16:creationId xmlns:a16="http://schemas.microsoft.com/office/drawing/2014/main" id="{7CCCFC8F-3022-594E-87B6-D9A974DE36B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xdr:row>
      <xdr:rowOff>0</xdr:rowOff>
    </xdr:from>
    <xdr:ext cx="571500" cy="0"/>
    <xdr:pic>
      <xdr:nvPicPr>
        <xdr:cNvPr id="31" name="image3.png" descr="page28image981143296">
          <a:extLst>
            <a:ext uri="{FF2B5EF4-FFF2-40B4-BE49-F238E27FC236}">
              <a16:creationId xmlns:a16="http://schemas.microsoft.com/office/drawing/2014/main" id="{0FE19514-972E-5F48-B396-C4693EE34E33}"/>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2" name="image2.png" descr="page28image981144208">
          <a:extLst>
            <a:ext uri="{FF2B5EF4-FFF2-40B4-BE49-F238E27FC236}">
              <a16:creationId xmlns:a16="http://schemas.microsoft.com/office/drawing/2014/main" id="{87293D89-88CA-E946-B76F-ABD2C2344864}"/>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3" name="image3.png" descr="page28image981189952">
          <a:extLst>
            <a:ext uri="{FF2B5EF4-FFF2-40B4-BE49-F238E27FC236}">
              <a16:creationId xmlns:a16="http://schemas.microsoft.com/office/drawing/2014/main" id="{CB1A41D3-2E2C-B247-B39E-B7A8134F30B6}"/>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4" name="image1.png" descr="page29image1000097552">
          <a:extLst>
            <a:ext uri="{FF2B5EF4-FFF2-40B4-BE49-F238E27FC236}">
              <a16:creationId xmlns:a16="http://schemas.microsoft.com/office/drawing/2014/main" id="{7A5BC726-9869-6C4E-8742-5AB9024A26A3}"/>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5" name="image3.png" descr="page28image981143296">
          <a:extLst>
            <a:ext uri="{FF2B5EF4-FFF2-40B4-BE49-F238E27FC236}">
              <a16:creationId xmlns:a16="http://schemas.microsoft.com/office/drawing/2014/main" id="{77FE1CCC-1594-F94E-9147-49FBC4599FE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6" name="image2.png" descr="page28image981144208">
          <a:extLst>
            <a:ext uri="{FF2B5EF4-FFF2-40B4-BE49-F238E27FC236}">
              <a16:creationId xmlns:a16="http://schemas.microsoft.com/office/drawing/2014/main" id="{4B609089-BB7D-EC4E-BB74-275128C98C38}"/>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7" name="image3.png" descr="page28image981189952">
          <a:extLst>
            <a:ext uri="{FF2B5EF4-FFF2-40B4-BE49-F238E27FC236}">
              <a16:creationId xmlns:a16="http://schemas.microsoft.com/office/drawing/2014/main" id="{C8606FE2-ECC4-294A-B2F9-985BCA445B07}"/>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8" name="image1.png" descr="page29image1000097552">
          <a:extLst>
            <a:ext uri="{FF2B5EF4-FFF2-40B4-BE49-F238E27FC236}">
              <a16:creationId xmlns:a16="http://schemas.microsoft.com/office/drawing/2014/main" id="{84939C52-07C3-1D4A-BA3E-46D8BF8E81BD}"/>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9" name="image3.png" descr="page28image981143296">
          <a:extLst>
            <a:ext uri="{FF2B5EF4-FFF2-40B4-BE49-F238E27FC236}">
              <a16:creationId xmlns:a16="http://schemas.microsoft.com/office/drawing/2014/main" id="{61C98DAF-8467-5F4C-9F78-4CEB91EBE304}"/>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40" name="image2.png" descr="page28image981144208">
          <a:extLst>
            <a:ext uri="{FF2B5EF4-FFF2-40B4-BE49-F238E27FC236}">
              <a16:creationId xmlns:a16="http://schemas.microsoft.com/office/drawing/2014/main" id="{C1477DBE-18C4-BD40-A448-090BEDC4A94C}"/>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1" name="image3.png" descr="page28image981189952">
          <a:extLst>
            <a:ext uri="{FF2B5EF4-FFF2-40B4-BE49-F238E27FC236}">
              <a16:creationId xmlns:a16="http://schemas.microsoft.com/office/drawing/2014/main" id="{C6D7F3BA-2778-734C-B127-AB2E720495F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2" name="image1.png" descr="page29image1000097552">
          <a:extLst>
            <a:ext uri="{FF2B5EF4-FFF2-40B4-BE49-F238E27FC236}">
              <a16:creationId xmlns:a16="http://schemas.microsoft.com/office/drawing/2014/main" id="{CCBCA852-D5FC-014F-989B-F4BFB9F0C5F5}"/>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43" name="image3.png" descr="page28image981143296">
          <a:extLst>
            <a:ext uri="{FF2B5EF4-FFF2-40B4-BE49-F238E27FC236}">
              <a16:creationId xmlns:a16="http://schemas.microsoft.com/office/drawing/2014/main" id="{CD6FC997-B1BE-254A-9B2B-CB8ECD1EEDC4}"/>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44" name="image2.png" descr="page28image981144208">
          <a:extLst>
            <a:ext uri="{FF2B5EF4-FFF2-40B4-BE49-F238E27FC236}">
              <a16:creationId xmlns:a16="http://schemas.microsoft.com/office/drawing/2014/main" id="{1FC3A130-42C6-8E4E-89E8-D6CB292837BF}"/>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5" name="image3.png" descr="page28image981189952">
          <a:extLst>
            <a:ext uri="{FF2B5EF4-FFF2-40B4-BE49-F238E27FC236}">
              <a16:creationId xmlns:a16="http://schemas.microsoft.com/office/drawing/2014/main" id="{FD006AA7-7CC1-734E-8BCF-61FDD715154E}"/>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6" name="image1.png" descr="page29image1000097552">
          <a:extLst>
            <a:ext uri="{FF2B5EF4-FFF2-40B4-BE49-F238E27FC236}">
              <a16:creationId xmlns:a16="http://schemas.microsoft.com/office/drawing/2014/main" id="{F6A8B555-2F23-744F-8566-28D9B54607F3}"/>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23</xdr:row>
      <xdr:rowOff>0</xdr:rowOff>
    </xdr:from>
    <xdr:ext cx="571500" cy="0"/>
    <xdr:pic>
      <xdr:nvPicPr>
        <xdr:cNvPr id="47" name="image3.png" descr="page28image981143296">
          <a:extLst>
            <a:ext uri="{FF2B5EF4-FFF2-40B4-BE49-F238E27FC236}">
              <a16:creationId xmlns:a16="http://schemas.microsoft.com/office/drawing/2014/main" id="{C73A1D48-2A50-114C-A9DE-FB4AE1B92CEC}"/>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48" name="image3.png" descr="page28image981189952">
          <a:extLst>
            <a:ext uri="{FF2B5EF4-FFF2-40B4-BE49-F238E27FC236}">
              <a16:creationId xmlns:a16="http://schemas.microsoft.com/office/drawing/2014/main" id="{E7753A48-0924-E546-AF17-E0D61F56EAE2}"/>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49" name="image3.png" descr="page28image981143296">
          <a:extLst>
            <a:ext uri="{FF2B5EF4-FFF2-40B4-BE49-F238E27FC236}">
              <a16:creationId xmlns:a16="http://schemas.microsoft.com/office/drawing/2014/main" id="{B480C626-BE85-C94C-9188-D59F0B51EF74}"/>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50" name="image3.png" descr="page28image981189952">
          <a:extLst>
            <a:ext uri="{FF2B5EF4-FFF2-40B4-BE49-F238E27FC236}">
              <a16:creationId xmlns:a16="http://schemas.microsoft.com/office/drawing/2014/main" id="{165D6F61-5B61-3548-83C2-9456010C5B6D}"/>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1" name="image2.png" descr="page28image981144208">
          <a:extLst>
            <a:ext uri="{FF2B5EF4-FFF2-40B4-BE49-F238E27FC236}">
              <a16:creationId xmlns:a16="http://schemas.microsoft.com/office/drawing/2014/main" id="{A6F05BCB-5EFB-4948-9CE8-39E8BD03E74A}"/>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52" name="image2.png" descr="page28image981144208">
          <a:extLst>
            <a:ext uri="{FF2B5EF4-FFF2-40B4-BE49-F238E27FC236}">
              <a16:creationId xmlns:a16="http://schemas.microsoft.com/office/drawing/2014/main" id="{A16A5AAA-D3BA-F84E-B165-AC232FB57209}"/>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23</xdr:row>
      <xdr:rowOff>0</xdr:rowOff>
    </xdr:from>
    <xdr:ext cx="571500" cy="0"/>
    <xdr:pic>
      <xdr:nvPicPr>
        <xdr:cNvPr id="53" name="image3.png" descr="page28image981143296">
          <a:extLst>
            <a:ext uri="{FF2B5EF4-FFF2-40B4-BE49-F238E27FC236}">
              <a16:creationId xmlns:a16="http://schemas.microsoft.com/office/drawing/2014/main" id="{3A1EFB4F-1F35-6346-A8FE-B0DBEEC11D22}"/>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4" name="image3.png" descr="page28image981189952">
          <a:extLst>
            <a:ext uri="{FF2B5EF4-FFF2-40B4-BE49-F238E27FC236}">
              <a16:creationId xmlns:a16="http://schemas.microsoft.com/office/drawing/2014/main" id="{FB5F8836-A690-C142-BCA7-71333AC215E0}"/>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5" name="image3.png" descr="page28image981143296">
          <a:extLst>
            <a:ext uri="{FF2B5EF4-FFF2-40B4-BE49-F238E27FC236}">
              <a16:creationId xmlns:a16="http://schemas.microsoft.com/office/drawing/2014/main" id="{CE740CA1-77F8-8845-A364-0CD9A0C0C571}"/>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6" name="image3.png" descr="page28image981189952">
          <a:extLst>
            <a:ext uri="{FF2B5EF4-FFF2-40B4-BE49-F238E27FC236}">
              <a16:creationId xmlns:a16="http://schemas.microsoft.com/office/drawing/2014/main" id="{B4B470A6-667A-C84E-866A-A77E6A7A3AC9}"/>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7" name="image2.png" descr="page28image981144208">
          <a:extLst>
            <a:ext uri="{FF2B5EF4-FFF2-40B4-BE49-F238E27FC236}">
              <a16:creationId xmlns:a16="http://schemas.microsoft.com/office/drawing/2014/main" id="{A64BCAE3-690A-314C-A709-40520CAC367D}"/>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58" name="image3.png" descr="page28image981143296">
          <a:extLst>
            <a:ext uri="{FF2B5EF4-FFF2-40B4-BE49-F238E27FC236}">
              <a16:creationId xmlns:a16="http://schemas.microsoft.com/office/drawing/2014/main" id="{7148AC84-FF8C-7C46-B067-FAC53E2C34E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7</xdr:row>
      <xdr:rowOff>0</xdr:rowOff>
    </xdr:from>
    <xdr:ext cx="0" cy="1962150"/>
    <xdr:pic>
      <xdr:nvPicPr>
        <xdr:cNvPr id="59" name="image2.png" descr="page28image981144208">
          <a:extLst>
            <a:ext uri="{FF2B5EF4-FFF2-40B4-BE49-F238E27FC236}">
              <a16:creationId xmlns:a16="http://schemas.microsoft.com/office/drawing/2014/main" id="{89A21B3D-A958-A743-965C-FF854A8FBDC5}"/>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0" name="image3.png" descr="page28image981189952">
          <a:extLst>
            <a:ext uri="{FF2B5EF4-FFF2-40B4-BE49-F238E27FC236}">
              <a16:creationId xmlns:a16="http://schemas.microsoft.com/office/drawing/2014/main" id="{8C3769CF-A0C4-9E4D-95F8-2191D92EDC37}"/>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1" name="image1.png" descr="page29image1000097552">
          <a:extLst>
            <a:ext uri="{FF2B5EF4-FFF2-40B4-BE49-F238E27FC236}">
              <a16:creationId xmlns:a16="http://schemas.microsoft.com/office/drawing/2014/main" id="{11C11307-1392-2E45-B151-879E2A38E2FC}"/>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2" name="image3.png" descr="page28image981143296">
          <a:extLst>
            <a:ext uri="{FF2B5EF4-FFF2-40B4-BE49-F238E27FC236}">
              <a16:creationId xmlns:a16="http://schemas.microsoft.com/office/drawing/2014/main" id="{1AA197BE-3B5A-C643-B393-CED69F27D36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6</xdr:row>
      <xdr:rowOff>0</xdr:rowOff>
    </xdr:from>
    <xdr:ext cx="0" cy="1962150"/>
    <xdr:pic>
      <xdr:nvPicPr>
        <xdr:cNvPr id="63" name="image2.png" descr="page28image981144208">
          <a:extLst>
            <a:ext uri="{FF2B5EF4-FFF2-40B4-BE49-F238E27FC236}">
              <a16:creationId xmlns:a16="http://schemas.microsoft.com/office/drawing/2014/main" id="{433015E6-F910-2E46-8597-970E4DF5CE7C}"/>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4" name="image3.png" descr="page28image981189952">
          <a:extLst>
            <a:ext uri="{FF2B5EF4-FFF2-40B4-BE49-F238E27FC236}">
              <a16:creationId xmlns:a16="http://schemas.microsoft.com/office/drawing/2014/main" id="{6EFA6C0F-02EC-E94A-A5AF-F99352C0397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5" name="image1.png" descr="page29image1000097552">
          <a:extLst>
            <a:ext uri="{FF2B5EF4-FFF2-40B4-BE49-F238E27FC236}">
              <a16:creationId xmlns:a16="http://schemas.microsoft.com/office/drawing/2014/main" id="{7BB3B6F9-1AF1-A648-97F1-718B91D1F364}"/>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6" name="image3.png" descr="page28image981143296">
          <a:extLst>
            <a:ext uri="{FF2B5EF4-FFF2-40B4-BE49-F238E27FC236}">
              <a16:creationId xmlns:a16="http://schemas.microsoft.com/office/drawing/2014/main" id="{33E970A9-49C4-0A49-BA7C-8D5D208D9FE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67" name="image3.png" descr="page28image981189952">
          <a:extLst>
            <a:ext uri="{FF2B5EF4-FFF2-40B4-BE49-F238E27FC236}">
              <a16:creationId xmlns:a16="http://schemas.microsoft.com/office/drawing/2014/main" id="{AB58A6F8-A1DE-B948-B22F-901B4F6850AA}"/>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8" name="image1.png" descr="page29image1000097552">
          <a:extLst>
            <a:ext uri="{FF2B5EF4-FFF2-40B4-BE49-F238E27FC236}">
              <a16:creationId xmlns:a16="http://schemas.microsoft.com/office/drawing/2014/main" id="{632A5673-1A62-314F-A1A4-1ADB09AFA124}"/>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9" name="image3.png" descr="page28image981143296">
          <a:extLst>
            <a:ext uri="{FF2B5EF4-FFF2-40B4-BE49-F238E27FC236}">
              <a16:creationId xmlns:a16="http://schemas.microsoft.com/office/drawing/2014/main" id="{C4A386AC-CAD0-2A47-BB02-671035CF53B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70" name="image2.png" descr="page28image981144208">
          <a:extLst>
            <a:ext uri="{FF2B5EF4-FFF2-40B4-BE49-F238E27FC236}">
              <a16:creationId xmlns:a16="http://schemas.microsoft.com/office/drawing/2014/main" id="{07CC5326-9CFB-A243-A1BF-6AA2EE91ACF4}"/>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71" name="image3.png" descr="page28image981189952">
          <a:extLst>
            <a:ext uri="{FF2B5EF4-FFF2-40B4-BE49-F238E27FC236}">
              <a16:creationId xmlns:a16="http://schemas.microsoft.com/office/drawing/2014/main" id="{FC75EBA8-71E0-5F41-ABA9-2389D47E617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72" name="image1.png" descr="page29image1000097552">
          <a:extLst>
            <a:ext uri="{FF2B5EF4-FFF2-40B4-BE49-F238E27FC236}">
              <a16:creationId xmlns:a16="http://schemas.microsoft.com/office/drawing/2014/main" id="{DC192275-95EE-4348-8993-0F518B4C1E31}"/>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23</xdr:row>
      <xdr:rowOff>0</xdr:rowOff>
    </xdr:from>
    <xdr:ext cx="571500" cy="0"/>
    <xdr:pic>
      <xdr:nvPicPr>
        <xdr:cNvPr id="73" name="image3.png" descr="page28image981143296">
          <a:extLst>
            <a:ext uri="{FF2B5EF4-FFF2-40B4-BE49-F238E27FC236}">
              <a16:creationId xmlns:a16="http://schemas.microsoft.com/office/drawing/2014/main" id="{FDDD2BD0-0C8B-EA43-BCD4-97CF3FBC2554}"/>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74" name="image3.png" descr="page28image981189952">
          <a:extLst>
            <a:ext uri="{FF2B5EF4-FFF2-40B4-BE49-F238E27FC236}">
              <a16:creationId xmlns:a16="http://schemas.microsoft.com/office/drawing/2014/main" id="{B13665AA-DE57-694B-B4A4-F29AF27AC574}"/>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23</xdr:row>
      <xdr:rowOff>0</xdr:rowOff>
    </xdr:from>
    <xdr:ext cx="571500" cy="0"/>
    <xdr:pic>
      <xdr:nvPicPr>
        <xdr:cNvPr id="75" name="image3.png" descr="page28image981143296">
          <a:extLst>
            <a:ext uri="{FF2B5EF4-FFF2-40B4-BE49-F238E27FC236}">
              <a16:creationId xmlns:a16="http://schemas.microsoft.com/office/drawing/2014/main" id="{A1CBCD37-BE7E-914A-9631-A5986F18E91A}"/>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23</xdr:row>
      <xdr:rowOff>0</xdr:rowOff>
    </xdr:from>
    <xdr:ext cx="571500" cy="0"/>
    <xdr:pic>
      <xdr:nvPicPr>
        <xdr:cNvPr id="76" name="image3.png" descr="page28image981189952">
          <a:extLst>
            <a:ext uri="{FF2B5EF4-FFF2-40B4-BE49-F238E27FC236}">
              <a16:creationId xmlns:a16="http://schemas.microsoft.com/office/drawing/2014/main" id="{7016C93B-1C28-FC4A-9E8C-482BEE986B0E}"/>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77" name="image2.png" descr="page28image981144208">
          <a:extLst>
            <a:ext uri="{FF2B5EF4-FFF2-40B4-BE49-F238E27FC236}">
              <a16:creationId xmlns:a16="http://schemas.microsoft.com/office/drawing/2014/main" id="{D5F9FCF4-EAED-8843-BB22-72B0C1CBBA38}"/>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5</xdr:row>
      <xdr:rowOff>0</xdr:rowOff>
    </xdr:from>
    <xdr:ext cx="0" cy="1962150"/>
    <xdr:pic>
      <xdr:nvPicPr>
        <xdr:cNvPr id="78" name="image2.png" descr="page28image981144208">
          <a:extLst>
            <a:ext uri="{FF2B5EF4-FFF2-40B4-BE49-F238E27FC236}">
              <a16:creationId xmlns:a16="http://schemas.microsoft.com/office/drawing/2014/main" id="{E135C57E-247D-E343-AFC1-9F0E88F62070}"/>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79" name="image2.png" descr="page28image981144208">
          <a:extLst>
            <a:ext uri="{FF2B5EF4-FFF2-40B4-BE49-F238E27FC236}">
              <a16:creationId xmlns:a16="http://schemas.microsoft.com/office/drawing/2014/main" id="{FB4D4F13-AA79-6A4B-BBF1-D22A0517C94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0" name="image3.png" descr="page28image981143296">
          <a:extLst>
            <a:ext uri="{FF2B5EF4-FFF2-40B4-BE49-F238E27FC236}">
              <a16:creationId xmlns:a16="http://schemas.microsoft.com/office/drawing/2014/main" id="{5127B92B-3421-5446-AF5F-2B10FF0D6856}"/>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81" name="image3.png" descr="page28image981189952">
          <a:extLst>
            <a:ext uri="{FF2B5EF4-FFF2-40B4-BE49-F238E27FC236}">
              <a16:creationId xmlns:a16="http://schemas.microsoft.com/office/drawing/2014/main" id="{0CAABBA1-E2CF-A847-9014-D1FF492D26F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2" name="image1.png" descr="page29image1000097552">
          <a:extLst>
            <a:ext uri="{FF2B5EF4-FFF2-40B4-BE49-F238E27FC236}">
              <a16:creationId xmlns:a16="http://schemas.microsoft.com/office/drawing/2014/main" id="{F1E4B03B-F446-144F-92F7-52FF2C5413A2}"/>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5</xdr:row>
      <xdr:rowOff>0</xdr:rowOff>
    </xdr:from>
    <xdr:ext cx="0" cy="1962150"/>
    <xdr:pic>
      <xdr:nvPicPr>
        <xdr:cNvPr id="83" name="image2.png" descr="page28image981144208">
          <a:extLst>
            <a:ext uri="{FF2B5EF4-FFF2-40B4-BE49-F238E27FC236}">
              <a16:creationId xmlns:a16="http://schemas.microsoft.com/office/drawing/2014/main" id="{AE971FD8-1135-C441-801B-A2B244F6F205}"/>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23</xdr:row>
      <xdr:rowOff>0</xdr:rowOff>
    </xdr:from>
    <xdr:ext cx="0" cy="1190625"/>
    <xdr:pic>
      <xdr:nvPicPr>
        <xdr:cNvPr id="84" name="image1.png" descr="page29image1000097552">
          <a:extLst>
            <a:ext uri="{FF2B5EF4-FFF2-40B4-BE49-F238E27FC236}">
              <a16:creationId xmlns:a16="http://schemas.microsoft.com/office/drawing/2014/main" id="{0B137CBE-F038-F443-AAE5-E527C4C3E6D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85" name="image1.png" descr="page29image1000097552">
          <a:extLst>
            <a:ext uri="{FF2B5EF4-FFF2-40B4-BE49-F238E27FC236}">
              <a16:creationId xmlns:a16="http://schemas.microsoft.com/office/drawing/2014/main" id="{F1DA583B-6CB1-A149-B472-55024303DDC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86" name="image1.png" descr="page29image1000097552">
          <a:extLst>
            <a:ext uri="{FF2B5EF4-FFF2-40B4-BE49-F238E27FC236}">
              <a16:creationId xmlns:a16="http://schemas.microsoft.com/office/drawing/2014/main" id="{02C29E7D-A143-1D4D-B097-7DB532F7710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87" name="image1.png" descr="page29image1000097552">
          <a:extLst>
            <a:ext uri="{FF2B5EF4-FFF2-40B4-BE49-F238E27FC236}">
              <a16:creationId xmlns:a16="http://schemas.microsoft.com/office/drawing/2014/main" id="{1B59054D-1A83-3A40-8F07-0CD86B6B158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88" name="image1.png" descr="page29image1000097552">
          <a:extLst>
            <a:ext uri="{FF2B5EF4-FFF2-40B4-BE49-F238E27FC236}">
              <a16:creationId xmlns:a16="http://schemas.microsoft.com/office/drawing/2014/main" id="{D4225A9D-C6AE-5748-872D-7481EA55958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89" name="image1.png" descr="page29image1000097552">
          <a:extLst>
            <a:ext uri="{FF2B5EF4-FFF2-40B4-BE49-F238E27FC236}">
              <a16:creationId xmlns:a16="http://schemas.microsoft.com/office/drawing/2014/main" id="{AAD57FC5-18CD-9F49-B68F-DBA221FE3C5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0" name="image1.png" descr="page29image1000097552">
          <a:extLst>
            <a:ext uri="{FF2B5EF4-FFF2-40B4-BE49-F238E27FC236}">
              <a16:creationId xmlns:a16="http://schemas.microsoft.com/office/drawing/2014/main" id="{52C6BE3C-CBD9-FA4B-A06B-51A135F54F3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1" name="image1.png" descr="page29image1000097552">
          <a:extLst>
            <a:ext uri="{FF2B5EF4-FFF2-40B4-BE49-F238E27FC236}">
              <a16:creationId xmlns:a16="http://schemas.microsoft.com/office/drawing/2014/main" id="{CA28BB18-4466-9542-8AAD-7A5CFB82074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2" name="image1.png" descr="page29image1000097552">
          <a:extLst>
            <a:ext uri="{FF2B5EF4-FFF2-40B4-BE49-F238E27FC236}">
              <a16:creationId xmlns:a16="http://schemas.microsoft.com/office/drawing/2014/main" id="{00630F78-2771-854D-AC79-C680FC2E5DC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3" name="image1.png" descr="page29image1000097552">
          <a:extLst>
            <a:ext uri="{FF2B5EF4-FFF2-40B4-BE49-F238E27FC236}">
              <a16:creationId xmlns:a16="http://schemas.microsoft.com/office/drawing/2014/main" id="{413E80E8-E7AB-2E4E-89AA-605CC0A99FF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4" name="image1.png" descr="page29image1000097552">
          <a:extLst>
            <a:ext uri="{FF2B5EF4-FFF2-40B4-BE49-F238E27FC236}">
              <a16:creationId xmlns:a16="http://schemas.microsoft.com/office/drawing/2014/main" id="{49461992-C4D2-074E-9FAC-467DA3D1642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5" name="image1.png" descr="page29image1000097552">
          <a:extLst>
            <a:ext uri="{FF2B5EF4-FFF2-40B4-BE49-F238E27FC236}">
              <a16:creationId xmlns:a16="http://schemas.microsoft.com/office/drawing/2014/main" id="{315882F2-7C44-8C48-963A-4C861ED4A6E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6" name="image1.png" descr="page29image1000097552">
          <a:extLst>
            <a:ext uri="{FF2B5EF4-FFF2-40B4-BE49-F238E27FC236}">
              <a16:creationId xmlns:a16="http://schemas.microsoft.com/office/drawing/2014/main" id="{F7B52A3F-1784-D644-B4A0-4ED29614486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23</xdr:row>
      <xdr:rowOff>0</xdr:rowOff>
    </xdr:from>
    <xdr:ext cx="0" cy="1190625"/>
    <xdr:pic>
      <xdr:nvPicPr>
        <xdr:cNvPr id="97" name="image1.png" descr="page29image1000097552">
          <a:extLst>
            <a:ext uri="{FF2B5EF4-FFF2-40B4-BE49-F238E27FC236}">
              <a16:creationId xmlns:a16="http://schemas.microsoft.com/office/drawing/2014/main" id="{62B7899A-9EA0-6944-AB36-E4D4FBE6428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xdr:row>
      <xdr:rowOff>0</xdr:rowOff>
    </xdr:from>
    <xdr:ext cx="571500" cy="0"/>
    <xdr:pic>
      <xdr:nvPicPr>
        <xdr:cNvPr id="2" name="image3.png" descr="page28image981143296">
          <a:extLst>
            <a:ext uri="{FF2B5EF4-FFF2-40B4-BE49-F238E27FC236}">
              <a16:creationId xmlns:a16="http://schemas.microsoft.com/office/drawing/2014/main" id="{C41B1551-BB8C-894C-930E-1A13471074BA}"/>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 name="image2.png" descr="page28image981144208">
          <a:extLst>
            <a:ext uri="{FF2B5EF4-FFF2-40B4-BE49-F238E27FC236}">
              <a16:creationId xmlns:a16="http://schemas.microsoft.com/office/drawing/2014/main" id="{AA13FED8-CDED-8F40-8504-CF50C315D45F}"/>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 name="image3.png" descr="page28image981189952">
          <a:extLst>
            <a:ext uri="{FF2B5EF4-FFF2-40B4-BE49-F238E27FC236}">
              <a16:creationId xmlns:a16="http://schemas.microsoft.com/office/drawing/2014/main" id="{80680753-4D9A-0C40-98A9-A4FAC32221F4}"/>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5" name="image1.png" descr="page29image1000097552">
          <a:extLst>
            <a:ext uri="{FF2B5EF4-FFF2-40B4-BE49-F238E27FC236}">
              <a16:creationId xmlns:a16="http://schemas.microsoft.com/office/drawing/2014/main" id="{F7F6C6B6-F831-FA4E-B1B9-E32178EE77E0}"/>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 name="image3.png" descr="page28image981143296">
          <a:extLst>
            <a:ext uri="{FF2B5EF4-FFF2-40B4-BE49-F238E27FC236}">
              <a16:creationId xmlns:a16="http://schemas.microsoft.com/office/drawing/2014/main" id="{93CD4BCD-C315-D241-8C93-1907D203C781}"/>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7" name="image2.png" descr="page28image981144208">
          <a:extLst>
            <a:ext uri="{FF2B5EF4-FFF2-40B4-BE49-F238E27FC236}">
              <a16:creationId xmlns:a16="http://schemas.microsoft.com/office/drawing/2014/main" id="{0121D087-6636-6544-B5B2-95D094BDAF53}"/>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 name="image3.png" descr="page28image981189952">
          <a:extLst>
            <a:ext uri="{FF2B5EF4-FFF2-40B4-BE49-F238E27FC236}">
              <a16:creationId xmlns:a16="http://schemas.microsoft.com/office/drawing/2014/main" id="{684C8BDF-1179-D645-BA13-7769237E8845}"/>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 name="image1.png" descr="page29image1000097552">
          <a:extLst>
            <a:ext uri="{FF2B5EF4-FFF2-40B4-BE49-F238E27FC236}">
              <a16:creationId xmlns:a16="http://schemas.microsoft.com/office/drawing/2014/main" id="{AFB4D046-3B20-A54B-BE20-909E527FC0EC}"/>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0" name="image3.png" descr="page28image981143296">
          <a:extLst>
            <a:ext uri="{FF2B5EF4-FFF2-40B4-BE49-F238E27FC236}">
              <a16:creationId xmlns:a16="http://schemas.microsoft.com/office/drawing/2014/main" id="{AE27DA87-892F-E946-8195-164012A0DB30}"/>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1" name="image3.png" descr="page28image981189952">
          <a:extLst>
            <a:ext uri="{FF2B5EF4-FFF2-40B4-BE49-F238E27FC236}">
              <a16:creationId xmlns:a16="http://schemas.microsoft.com/office/drawing/2014/main" id="{DFD48F6F-9BD6-1C48-B34E-377A780FAC1A}"/>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 name="image1.png" descr="page29image1000097552">
          <a:extLst>
            <a:ext uri="{FF2B5EF4-FFF2-40B4-BE49-F238E27FC236}">
              <a16:creationId xmlns:a16="http://schemas.microsoft.com/office/drawing/2014/main" id="{1626A42C-0266-2242-A641-C025B636EDA9}"/>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3" name="image3.png" descr="page28image981143296">
          <a:extLst>
            <a:ext uri="{FF2B5EF4-FFF2-40B4-BE49-F238E27FC236}">
              <a16:creationId xmlns:a16="http://schemas.microsoft.com/office/drawing/2014/main" id="{59B8AEB3-E3B2-A04A-AE7C-A8B1CAEF2512}"/>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14" name="image2.png" descr="page28image981144208">
          <a:extLst>
            <a:ext uri="{FF2B5EF4-FFF2-40B4-BE49-F238E27FC236}">
              <a16:creationId xmlns:a16="http://schemas.microsoft.com/office/drawing/2014/main" id="{0F2A043C-EFAC-5E4B-9453-4D3F56C50130}"/>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5" name="image3.png" descr="page28image981189952">
          <a:extLst>
            <a:ext uri="{FF2B5EF4-FFF2-40B4-BE49-F238E27FC236}">
              <a16:creationId xmlns:a16="http://schemas.microsoft.com/office/drawing/2014/main" id="{D771CBF9-ECE0-0846-AC92-A45750C2D692}"/>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6" name="image1.png" descr="page29image1000097552">
          <a:extLst>
            <a:ext uri="{FF2B5EF4-FFF2-40B4-BE49-F238E27FC236}">
              <a16:creationId xmlns:a16="http://schemas.microsoft.com/office/drawing/2014/main" id="{21507C98-CB04-9743-9524-4777373E2457}"/>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35</xdr:row>
      <xdr:rowOff>0</xdr:rowOff>
    </xdr:from>
    <xdr:ext cx="571500" cy="0"/>
    <xdr:pic>
      <xdr:nvPicPr>
        <xdr:cNvPr id="17" name="image3.png" descr="page28image981143296">
          <a:extLst>
            <a:ext uri="{FF2B5EF4-FFF2-40B4-BE49-F238E27FC236}">
              <a16:creationId xmlns:a16="http://schemas.microsoft.com/office/drawing/2014/main" id="{E1E43C25-DBF3-204E-B7E7-2E1A871D9C01}"/>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35</xdr:row>
      <xdr:rowOff>0</xdr:rowOff>
    </xdr:from>
    <xdr:ext cx="571500" cy="0"/>
    <xdr:pic>
      <xdr:nvPicPr>
        <xdr:cNvPr id="18" name="image3.png" descr="page28image981189952">
          <a:extLst>
            <a:ext uri="{FF2B5EF4-FFF2-40B4-BE49-F238E27FC236}">
              <a16:creationId xmlns:a16="http://schemas.microsoft.com/office/drawing/2014/main" id="{174015A3-1F2F-DF49-94FA-3E5FE5A8E422}"/>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41</xdr:row>
      <xdr:rowOff>0</xdr:rowOff>
    </xdr:from>
    <xdr:ext cx="571500" cy="0"/>
    <xdr:pic>
      <xdr:nvPicPr>
        <xdr:cNvPr id="19" name="image3.png" descr="page28image981143296">
          <a:extLst>
            <a:ext uri="{FF2B5EF4-FFF2-40B4-BE49-F238E27FC236}">
              <a16:creationId xmlns:a16="http://schemas.microsoft.com/office/drawing/2014/main" id="{86F6C9E7-1493-7045-BFA5-CCAADE68CB63}"/>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41</xdr:row>
      <xdr:rowOff>0</xdr:rowOff>
    </xdr:from>
    <xdr:ext cx="571500" cy="0"/>
    <xdr:pic>
      <xdr:nvPicPr>
        <xdr:cNvPr id="20" name="image3.png" descr="page28image981189952">
          <a:extLst>
            <a:ext uri="{FF2B5EF4-FFF2-40B4-BE49-F238E27FC236}">
              <a16:creationId xmlns:a16="http://schemas.microsoft.com/office/drawing/2014/main" id="{DFF8BF89-0F05-704C-9B91-5C0C3FB18B35}"/>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21" name="image2.png" descr="page28image981144208">
          <a:extLst>
            <a:ext uri="{FF2B5EF4-FFF2-40B4-BE49-F238E27FC236}">
              <a16:creationId xmlns:a16="http://schemas.microsoft.com/office/drawing/2014/main" id="{32FE8775-553A-1E4E-B2BE-F0F2D3039B89}"/>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5</xdr:row>
      <xdr:rowOff>0</xdr:rowOff>
    </xdr:from>
    <xdr:ext cx="0" cy="1962150"/>
    <xdr:pic>
      <xdr:nvPicPr>
        <xdr:cNvPr id="22" name="image2.png" descr="page28image981144208">
          <a:extLst>
            <a:ext uri="{FF2B5EF4-FFF2-40B4-BE49-F238E27FC236}">
              <a16:creationId xmlns:a16="http://schemas.microsoft.com/office/drawing/2014/main" id="{CB8EF150-DC92-8243-8ACE-4E059D6360BE}"/>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5</xdr:row>
      <xdr:rowOff>0</xdr:rowOff>
    </xdr:from>
    <xdr:ext cx="0" cy="1962150"/>
    <xdr:pic>
      <xdr:nvPicPr>
        <xdr:cNvPr id="23" name="image2.png" descr="page28image981144208">
          <a:extLst>
            <a:ext uri="{FF2B5EF4-FFF2-40B4-BE49-F238E27FC236}">
              <a16:creationId xmlns:a16="http://schemas.microsoft.com/office/drawing/2014/main" id="{2E5485C0-7F0C-E541-81BB-3AD578996CF0}"/>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24" name="image3.png" descr="page28image981143296">
          <a:extLst>
            <a:ext uri="{FF2B5EF4-FFF2-40B4-BE49-F238E27FC236}">
              <a16:creationId xmlns:a16="http://schemas.microsoft.com/office/drawing/2014/main" id="{2285B6FF-9CCB-DA43-B34E-63B76E98664F}"/>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25" name="image3.png" descr="page28image981189952">
          <a:extLst>
            <a:ext uri="{FF2B5EF4-FFF2-40B4-BE49-F238E27FC236}">
              <a16:creationId xmlns:a16="http://schemas.microsoft.com/office/drawing/2014/main" id="{53593879-4E80-5F40-976F-4BF6037081C8}"/>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26" name="image1.png" descr="page29image1000097552">
          <a:extLst>
            <a:ext uri="{FF2B5EF4-FFF2-40B4-BE49-F238E27FC236}">
              <a16:creationId xmlns:a16="http://schemas.microsoft.com/office/drawing/2014/main" id="{6811BCC4-0EB6-224B-AF46-61A9EFF84090}"/>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5</xdr:row>
      <xdr:rowOff>0</xdr:rowOff>
    </xdr:from>
    <xdr:ext cx="0" cy="1962150"/>
    <xdr:pic>
      <xdr:nvPicPr>
        <xdr:cNvPr id="27" name="image2.png" descr="page28image981144208">
          <a:extLst>
            <a:ext uri="{FF2B5EF4-FFF2-40B4-BE49-F238E27FC236}">
              <a16:creationId xmlns:a16="http://schemas.microsoft.com/office/drawing/2014/main" id="{F8B51CDE-4A78-CD4D-AB30-E5A373BD9EE9}"/>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5</xdr:row>
      <xdr:rowOff>0</xdr:rowOff>
    </xdr:from>
    <xdr:to>
      <xdr:col>1</xdr:col>
      <xdr:colOff>523547</xdr:colOff>
      <xdr:row>5</xdr:row>
      <xdr:rowOff>12700</xdr:rowOff>
    </xdr:to>
    <xdr:pic>
      <xdr:nvPicPr>
        <xdr:cNvPr id="28" name="image3.png" descr="page28image981143296">
          <a:extLst>
            <a:ext uri="{FF2B5EF4-FFF2-40B4-BE49-F238E27FC236}">
              <a16:creationId xmlns:a16="http://schemas.microsoft.com/office/drawing/2014/main" id="{0C6E1346-F70A-A447-AD61-A319101BD51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523547</xdr:colOff>
      <xdr:row>5</xdr:row>
      <xdr:rowOff>12700</xdr:rowOff>
    </xdr:to>
    <xdr:pic>
      <xdr:nvPicPr>
        <xdr:cNvPr id="29" name="Picture 6" descr="page28image981143296">
          <a:extLst>
            <a:ext uri="{FF2B5EF4-FFF2-40B4-BE49-F238E27FC236}">
              <a16:creationId xmlns:a16="http://schemas.microsoft.com/office/drawing/2014/main" id="{DEC7AB1D-B230-7842-AD88-46F5E6B8B23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523547</xdr:colOff>
      <xdr:row>5</xdr:row>
      <xdr:rowOff>12700</xdr:rowOff>
    </xdr:to>
    <xdr:pic>
      <xdr:nvPicPr>
        <xdr:cNvPr id="30" name="Picture 7" descr="page28image981143296">
          <a:extLst>
            <a:ext uri="{FF2B5EF4-FFF2-40B4-BE49-F238E27FC236}">
              <a16:creationId xmlns:a16="http://schemas.microsoft.com/office/drawing/2014/main" id="{883F79AD-DFC6-F948-B09F-3CF2259434B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xdr:row>
      <xdr:rowOff>0</xdr:rowOff>
    </xdr:from>
    <xdr:ext cx="571500" cy="0"/>
    <xdr:pic>
      <xdr:nvPicPr>
        <xdr:cNvPr id="31" name="image3.png" descr="page28image981143296">
          <a:extLst>
            <a:ext uri="{FF2B5EF4-FFF2-40B4-BE49-F238E27FC236}">
              <a16:creationId xmlns:a16="http://schemas.microsoft.com/office/drawing/2014/main" id="{8F17F319-8116-3C46-88F0-E984704B2DCE}"/>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2" name="image2.png" descr="page28image981144208">
          <a:extLst>
            <a:ext uri="{FF2B5EF4-FFF2-40B4-BE49-F238E27FC236}">
              <a16:creationId xmlns:a16="http://schemas.microsoft.com/office/drawing/2014/main" id="{8E8BFE7E-9C27-114D-9446-324DA861ADE9}"/>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3" name="image3.png" descr="page28image981189952">
          <a:extLst>
            <a:ext uri="{FF2B5EF4-FFF2-40B4-BE49-F238E27FC236}">
              <a16:creationId xmlns:a16="http://schemas.microsoft.com/office/drawing/2014/main" id="{D2C40A17-0264-CF44-A867-BEA1E7844FBE}"/>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4" name="image1.png" descr="page29image1000097552">
          <a:extLst>
            <a:ext uri="{FF2B5EF4-FFF2-40B4-BE49-F238E27FC236}">
              <a16:creationId xmlns:a16="http://schemas.microsoft.com/office/drawing/2014/main" id="{FBB31821-94A8-D949-B67F-0CD90471DAAD}"/>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5" name="image3.png" descr="page28image981143296">
          <a:extLst>
            <a:ext uri="{FF2B5EF4-FFF2-40B4-BE49-F238E27FC236}">
              <a16:creationId xmlns:a16="http://schemas.microsoft.com/office/drawing/2014/main" id="{A0168E14-A2A1-3846-839D-B58DB1A3369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6" name="image2.png" descr="page28image981144208">
          <a:extLst>
            <a:ext uri="{FF2B5EF4-FFF2-40B4-BE49-F238E27FC236}">
              <a16:creationId xmlns:a16="http://schemas.microsoft.com/office/drawing/2014/main" id="{FE2B2FD2-F49D-E444-A3A4-28D0A0EF6093}"/>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7" name="image3.png" descr="page28image981189952">
          <a:extLst>
            <a:ext uri="{FF2B5EF4-FFF2-40B4-BE49-F238E27FC236}">
              <a16:creationId xmlns:a16="http://schemas.microsoft.com/office/drawing/2014/main" id="{EC904BAA-2E33-DC42-8005-AE08EF7EDA0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8" name="image1.png" descr="page29image1000097552">
          <a:extLst>
            <a:ext uri="{FF2B5EF4-FFF2-40B4-BE49-F238E27FC236}">
              <a16:creationId xmlns:a16="http://schemas.microsoft.com/office/drawing/2014/main" id="{062119AD-E122-E44C-A5D6-09C8D4CEE21A}"/>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9" name="image3.png" descr="page28image981143296">
          <a:extLst>
            <a:ext uri="{FF2B5EF4-FFF2-40B4-BE49-F238E27FC236}">
              <a16:creationId xmlns:a16="http://schemas.microsoft.com/office/drawing/2014/main" id="{3B2B5635-C531-194C-BF2B-FED502F7E17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40" name="image2.png" descr="page28image981144208">
          <a:extLst>
            <a:ext uri="{FF2B5EF4-FFF2-40B4-BE49-F238E27FC236}">
              <a16:creationId xmlns:a16="http://schemas.microsoft.com/office/drawing/2014/main" id="{6A43DD38-6AFB-0741-8079-2ED657875534}"/>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1" name="image3.png" descr="page28image981189952">
          <a:extLst>
            <a:ext uri="{FF2B5EF4-FFF2-40B4-BE49-F238E27FC236}">
              <a16:creationId xmlns:a16="http://schemas.microsoft.com/office/drawing/2014/main" id="{187D08FD-450C-DA46-B0F9-B60AC0D64B0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2" name="image1.png" descr="page29image1000097552">
          <a:extLst>
            <a:ext uri="{FF2B5EF4-FFF2-40B4-BE49-F238E27FC236}">
              <a16:creationId xmlns:a16="http://schemas.microsoft.com/office/drawing/2014/main" id="{C80FE42E-5A70-8A45-ACE9-832F22DFA9D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43" name="image3.png" descr="page28image981143296">
          <a:extLst>
            <a:ext uri="{FF2B5EF4-FFF2-40B4-BE49-F238E27FC236}">
              <a16:creationId xmlns:a16="http://schemas.microsoft.com/office/drawing/2014/main" id="{C2C8D053-FAD8-B54A-A454-3819FE927595}"/>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44" name="image2.png" descr="page28image981144208">
          <a:extLst>
            <a:ext uri="{FF2B5EF4-FFF2-40B4-BE49-F238E27FC236}">
              <a16:creationId xmlns:a16="http://schemas.microsoft.com/office/drawing/2014/main" id="{4B84FD9F-B25A-924A-AE5C-4B7BF64E5252}"/>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5" name="image3.png" descr="page28image981189952">
          <a:extLst>
            <a:ext uri="{FF2B5EF4-FFF2-40B4-BE49-F238E27FC236}">
              <a16:creationId xmlns:a16="http://schemas.microsoft.com/office/drawing/2014/main" id="{5E414E95-4491-5A49-A51F-0797A57329E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6" name="image1.png" descr="page29image1000097552">
          <a:extLst>
            <a:ext uri="{FF2B5EF4-FFF2-40B4-BE49-F238E27FC236}">
              <a16:creationId xmlns:a16="http://schemas.microsoft.com/office/drawing/2014/main" id="{7E654BE7-2598-6447-B206-D10972062212}"/>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9</xdr:row>
      <xdr:rowOff>0</xdr:rowOff>
    </xdr:from>
    <xdr:ext cx="571500" cy="0"/>
    <xdr:pic>
      <xdr:nvPicPr>
        <xdr:cNvPr id="47" name="image3.png" descr="page28image981143296">
          <a:extLst>
            <a:ext uri="{FF2B5EF4-FFF2-40B4-BE49-F238E27FC236}">
              <a16:creationId xmlns:a16="http://schemas.microsoft.com/office/drawing/2014/main" id="{849E2657-110F-1F40-A7D2-08FFCEF294C0}"/>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9</xdr:row>
      <xdr:rowOff>0</xdr:rowOff>
    </xdr:from>
    <xdr:ext cx="571500" cy="0"/>
    <xdr:pic>
      <xdr:nvPicPr>
        <xdr:cNvPr id="48" name="image3.png" descr="page28image981189952">
          <a:extLst>
            <a:ext uri="{FF2B5EF4-FFF2-40B4-BE49-F238E27FC236}">
              <a16:creationId xmlns:a16="http://schemas.microsoft.com/office/drawing/2014/main" id="{C1471025-363C-5F42-9F20-4335A6C73AA5}"/>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18</xdr:row>
      <xdr:rowOff>0</xdr:rowOff>
    </xdr:from>
    <xdr:ext cx="571500" cy="0"/>
    <xdr:pic>
      <xdr:nvPicPr>
        <xdr:cNvPr id="49" name="image3.png" descr="page28image981143296">
          <a:extLst>
            <a:ext uri="{FF2B5EF4-FFF2-40B4-BE49-F238E27FC236}">
              <a16:creationId xmlns:a16="http://schemas.microsoft.com/office/drawing/2014/main" id="{82B0E4EB-9E2A-144F-BE07-9671D0B38360}"/>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18</xdr:row>
      <xdr:rowOff>0</xdr:rowOff>
    </xdr:from>
    <xdr:ext cx="571500" cy="0"/>
    <xdr:pic>
      <xdr:nvPicPr>
        <xdr:cNvPr id="50" name="image3.png" descr="page28image981189952">
          <a:extLst>
            <a:ext uri="{FF2B5EF4-FFF2-40B4-BE49-F238E27FC236}">
              <a16:creationId xmlns:a16="http://schemas.microsoft.com/office/drawing/2014/main" id="{D760029A-29F2-7945-BE4C-8F49B7AC23E7}"/>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1" name="image2.png" descr="page28image981144208">
          <a:extLst>
            <a:ext uri="{FF2B5EF4-FFF2-40B4-BE49-F238E27FC236}">
              <a16:creationId xmlns:a16="http://schemas.microsoft.com/office/drawing/2014/main" id="{4AD6D0DF-C731-3740-A40D-D613436F2400}"/>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52" name="image2.png" descr="page28image981144208">
          <a:extLst>
            <a:ext uri="{FF2B5EF4-FFF2-40B4-BE49-F238E27FC236}">
              <a16:creationId xmlns:a16="http://schemas.microsoft.com/office/drawing/2014/main" id="{050A0132-2C90-0A49-9CC8-D96AE8AA0B66}"/>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9</xdr:row>
      <xdr:rowOff>0</xdr:rowOff>
    </xdr:from>
    <xdr:ext cx="571500" cy="0"/>
    <xdr:pic>
      <xdr:nvPicPr>
        <xdr:cNvPr id="53" name="image3.png" descr="page28image981143296">
          <a:extLst>
            <a:ext uri="{FF2B5EF4-FFF2-40B4-BE49-F238E27FC236}">
              <a16:creationId xmlns:a16="http://schemas.microsoft.com/office/drawing/2014/main" id="{49D170B2-064F-3445-9177-4789448E59F9}"/>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9</xdr:row>
      <xdr:rowOff>0</xdr:rowOff>
    </xdr:from>
    <xdr:ext cx="571500" cy="0"/>
    <xdr:pic>
      <xdr:nvPicPr>
        <xdr:cNvPr id="54" name="image3.png" descr="page28image981189952">
          <a:extLst>
            <a:ext uri="{FF2B5EF4-FFF2-40B4-BE49-F238E27FC236}">
              <a16:creationId xmlns:a16="http://schemas.microsoft.com/office/drawing/2014/main" id="{5A6560A0-6C97-9048-A028-7DF86FFED647}"/>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18</xdr:row>
      <xdr:rowOff>0</xdr:rowOff>
    </xdr:from>
    <xdr:ext cx="571500" cy="0"/>
    <xdr:pic>
      <xdr:nvPicPr>
        <xdr:cNvPr id="55" name="image3.png" descr="page28image981143296">
          <a:extLst>
            <a:ext uri="{FF2B5EF4-FFF2-40B4-BE49-F238E27FC236}">
              <a16:creationId xmlns:a16="http://schemas.microsoft.com/office/drawing/2014/main" id="{186B47A1-338E-8647-9AB7-5DA2FEE87BCE}"/>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18</xdr:row>
      <xdr:rowOff>0</xdr:rowOff>
    </xdr:from>
    <xdr:ext cx="571500" cy="0"/>
    <xdr:pic>
      <xdr:nvPicPr>
        <xdr:cNvPr id="56" name="image3.png" descr="page28image981189952">
          <a:extLst>
            <a:ext uri="{FF2B5EF4-FFF2-40B4-BE49-F238E27FC236}">
              <a16:creationId xmlns:a16="http://schemas.microsoft.com/office/drawing/2014/main" id="{4C48FA64-ACC9-984E-87D6-CD3C54794242}"/>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7" name="image2.png" descr="page28image981144208">
          <a:extLst>
            <a:ext uri="{FF2B5EF4-FFF2-40B4-BE49-F238E27FC236}">
              <a16:creationId xmlns:a16="http://schemas.microsoft.com/office/drawing/2014/main" id="{06213F5D-C6F9-F64B-9D62-987B69201E13}"/>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58" name="image3.png" descr="page28image981143296">
          <a:extLst>
            <a:ext uri="{FF2B5EF4-FFF2-40B4-BE49-F238E27FC236}">
              <a16:creationId xmlns:a16="http://schemas.microsoft.com/office/drawing/2014/main" id="{56E1F8DE-E3E7-5345-B66B-D9665EBFE652}"/>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59" name="image2.png" descr="page28image981144208">
          <a:extLst>
            <a:ext uri="{FF2B5EF4-FFF2-40B4-BE49-F238E27FC236}">
              <a16:creationId xmlns:a16="http://schemas.microsoft.com/office/drawing/2014/main" id="{1B8C7186-FBED-F248-89BE-9839C91CFDC0}"/>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0" name="image3.png" descr="page28image981189952">
          <a:extLst>
            <a:ext uri="{FF2B5EF4-FFF2-40B4-BE49-F238E27FC236}">
              <a16:creationId xmlns:a16="http://schemas.microsoft.com/office/drawing/2014/main" id="{E35AFE79-E5CC-824A-A616-AD8A8FDDD7A2}"/>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1" name="image1.png" descr="page29image1000097552">
          <a:extLst>
            <a:ext uri="{FF2B5EF4-FFF2-40B4-BE49-F238E27FC236}">
              <a16:creationId xmlns:a16="http://schemas.microsoft.com/office/drawing/2014/main" id="{6C5176C8-8EBE-CF43-A50F-868A9041B76B}"/>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2" name="image3.png" descr="page28image981143296">
          <a:extLst>
            <a:ext uri="{FF2B5EF4-FFF2-40B4-BE49-F238E27FC236}">
              <a16:creationId xmlns:a16="http://schemas.microsoft.com/office/drawing/2014/main" id="{D68DF2DF-78CC-D549-9385-EA0159588BF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63" name="image2.png" descr="page28image981144208">
          <a:extLst>
            <a:ext uri="{FF2B5EF4-FFF2-40B4-BE49-F238E27FC236}">
              <a16:creationId xmlns:a16="http://schemas.microsoft.com/office/drawing/2014/main" id="{79214CCF-8550-2042-B13F-B3FAE0896944}"/>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4" name="image3.png" descr="page28image981189952">
          <a:extLst>
            <a:ext uri="{FF2B5EF4-FFF2-40B4-BE49-F238E27FC236}">
              <a16:creationId xmlns:a16="http://schemas.microsoft.com/office/drawing/2014/main" id="{900CF7D0-11A1-7E46-A199-ACBFEB786DB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5" name="image1.png" descr="page29image1000097552">
          <a:extLst>
            <a:ext uri="{FF2B5EF4-FFF2-40B4-BE49-F238E27FC236}">
              <a16:creationId xmlns:a16="http://schemas.microsoft.com/office/drawing/2014/main" id="{213FB584-D0FC-4047-8A61-7B7C66E8D669}"/>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6" name="image3.png" descr="page28image981143296">
          <a:extLst>
            <a:ext uri="{FF2B5EF4-FFF2-40B4-BE49-F238E27FC236}">
              <a16:creationId xmlns:a16="http://schemas.microsoft.com/office/drawing/2014/main" id="{8387A4C0-3BFA-374B-B7DC-E01FCF67488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67" name="image3.png" descr="page28image981189952">
          <a:extLst>
            <a:ext uri="{FF2B5EF4-FFF2-40B4-BE49-F238E27FC236}">
              <a16:creationId xmlns:a16="http://schemas.microsoft.com/office/drawing/2014/main" id="{2C824B05-D8A9-B246-BA89-E06E5005C54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8" name="image1.png" descr="page29image1000097552">
          <a:extLst>
            <a:ext uri="{FF2B5EF4-FFF2-40B4-BE49-F238E27FC236}">
              <a16:creationId xmlns:a16="http://schemas.microsoft.com/office/drawing/2014/main" id="{8498C097-AC8E-B544-A3B9-73F83A1782F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9" name="image3.png" descr="page28image981143296">
          <a:extLst>
            <a:ext uri="{FF2B5EF4-FFF2-40B4-BE49-F238E27FC236}">
              <a16:creationId xmlns:a16="http://schemas.microsoft.com/office/drawing/2014/main" id="{803B11A7-4EB6-2842-B5BD-FAC0A26B630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70" name="image2.png" descr="page28image981144208">
          <a:extLst>
            <a:ext uri="{FF2B5EF4-FFF2-40B4-BE49-F238E27FC236}">
              <a16:creationId xmlns:a16="http://schemas.microsoft.com/office/drawing/2014/main" id="{5D9CF590-53D3-8A42-A438-3EC5114743DC}"/>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71" name="image3.png" descr="page28image981189952">
          <a:extLst>
            <a:ext uri="{FF2B5EF4-FFF2-40B4-BE49-F238E27FC236}">
              <a16:creationId xmlns:a16="http://schemas.microsoft.com/office/drawing/2014/main" id="{60F6017F-A3A7-CA4A-A7E5-36C826761E3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72" name="image1.png" descr="page29image1000097552">
          <a:extLst>
            <a:ext uri="{FF2B5EF4-FFF2-40B4-BE49-F238E27FC236}">
              <a16:creationId xmlns:a16="http://schemas.microsoft.com/office/drawing/2014/main" id="{4C4F1369-6BD1-DD49-9B30-EFA2187ADCCC}"/>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21</xdr:row>
      <xdr:rowOff>0</xdr:rowOff>
    </xdr:from>
    <xdr:ext cx="571500" cy="0"/>
    <xdr:pic>
      <xdr:nvPicPr>
        <xdr:cNvPr id="73" name="image3.png" descr="page28image981143296">
          <a:extLst>
            <a:ext uri="{FF2B5EF4-FFF2-40B4-BE49-F238E27FC236}">
              <a16:creationId xmlns:a16="http://schemas.microsoft.com/office/drawing/2014/main" id="{A53BA249-BAA0-794D-A86E-8A801274FF48}"/>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21</xdr:row>
      <xdr:rowOff>0</xdr:rowOff>
    </xdr:from>
    <xdr:ext cx="571500" cy="0"/>
    <xdr:pic>
      <xdr:nvPicPr>
        <xdr:cNvPr id="74" name="image3.png" descr="page28image981189952">
          <a:extLst>
            <a:ext uri="{FF2B5EF4-FFF2-40B4-BE49-F238E27FC236}">
              <a16:creationId xmlns:a16="http://schemas.microsoft.com/office/drawing/2014/main" id="{6AB63FDA-48A8-8C48-94B1-852725A55193}"/>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75" name="image3.png" descr="page28image981143296">
          <a:extLst>
            <a:ext uri="{FF2B5EF4-FFF2-40B4-BE49-F238E27FC236}">
              <a16:creationId xmlns:a16="http://schemas.microsoft.com/office/drawing/2014/main" id="{9F2A9BEC-7375-2946-A7C3-9676E4466644}"/>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76" name="image3.png" descr="page28image981189952">
          <a:extLst>
            <a:ext uri="{FF2B5EF4-FFF2-40B4-BE49-F238E27FC236}">
              <a16:creationId xmlns:a16="http://schemas.microsoft.com/office/drawing/2014/main" id="{963191C7-C033-B643-AF7C-B5BB057348A1}"/>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77" name="image2.png" descr="page28image981144208">
          <a:extLst>
            <a:ext uri="{FF2B5EF4-FFF2-40B4-BE49-F238E27FC236}">
              <a16:creationId xmlns:a16="http://schemas.microsoft.com/office/drawing/2014/main" id="{8B0A2D8B-0CD1-CB4C-AFB7-BA9B54CD8BC4}"/>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5</xdr:row>
      <xdr:rowOff>0</xdr:rowOff>
    </xdr:from>
    <xdr:ext cx="0" cy="1962150"/>
    <xdr:pic>
      <xdr:nvPicPr>
        <xdr:cNvPr id="78" name="image2.png" descr="page28image981144208">
          <a:extLst>
            <a:ext uri="{FF2B5EF4-FFF2-40B4-BE49-F238E27FC236}">
              <a16:creationId xmlns:a16="http://schemas.microsoft.com/office/drawing/2014/main" id="{A1871A77-0092-8642-9C6A-B9C20C7E3129}"/>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79" name="image2.png" descr="page28image981144208">
          <a:extLst>
            <a:ext uri="{FF2B5EF4-FFF2-40B4-BE49-F238E27FC236}">
              <a16:creationId xmlns:a16="http://schemas.microsoft.com/office/drawing/2014/main" id="{45900302-53CE-B342-8DA1-7DC65080E138}"/>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0" name="image3.png" descr="page28image981143296">
          <a:extLst>
            <a:ext uri="{FF2B5EF4-FFF2-40B4-BE49-F238E27FC236}">
              <a16:creationId xmlns:a16="http://schemas.microsoft.com/office/drawing/2014/main" id="{AD254546-4A4A-0A4A-8F8F-ECEF902EC63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81" name="image3.png" descr="page28image981189952">
          <a:extLst>
            <a:ext uri="{FF2B5EF4-FFF2-40B4-BE49-F238E27FC236}">
              <a16:creationId xmlns:a16="http://schemas.microsoft.com/office/drawing/2014/main" id="{BA0F51A6-F347-2149-944D-43DB9DB7F7D0}"/>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2" name="image1.png" descr="page29image1000097552">
          <a:extLst>
            <a:ext uri="{FF2B5EF4-FFF2-40B4-BE49-F238E27FC236}">
              <a16:creationId xmlns:a16="http://schemas.microsoft.com/office/drawing/2014/main" id="{15746EEC-4411-8741-8BE5-F82CF1CC2764}"/>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479137</xdr:colOff>
      <xdr:row>6</xdr:row>
      <xdr:rowOff>72159</xdr:rowOff>
    </xdr:from>
    <xdr:ext cx="0" cy="1962150"/>
    <xdr:pic>
      <xdr:nvPicPr>
        <xdr:cNvPr id="83" name="image2.png" descr="page28image981144208">
          <a:extLst>
            <a:ext uri="{FF2B5EF4-FFF2-40B4-BE49-F238E27FC236}">
              <a16:creationId xmlns:a16="http://schemas.microsoft.com/office/drawing/2014/main" id="{3ED07903-5E67-AA4F-9F50-F8A2D9B22BCE}"/>
            </a:ext>
          </a:extLst>
        </xdr:cNvPr>
        <xdr:cNvPicPr preferRelativeResize="0"/>
      </xdr:nvPicPr>
      <xdr:blipFill>
        <a:blip xmlns:r="http://schemas.openxmlformats.org/officeDocument/2006/relationships" r:embed="rId2" cstate="print"/>
        <a:stretch>
          <a:fillRect/>
        </a:stretch>
      </xdr:blipFill>
      <xdr:spPr>
        <a:xfrm>
          <a:off x="6136410" y="1414318"/>
          <a:ext cx="0" cy="1962150"/>
        </a:xfrm>
        <a:prstGeom prst="rect">
          <a:avLst/>
        </a:prstGeom>
        <a:noFill/>
      </xdr:spPr>
    </xdr:pic>
    <xdr:clientData fLocksWithSheet="0"/>
  </xdr:oneCellAnchor>
  <xdr:oneCellAnchor>
    <xdr:from>
      <xdr:col>1</xdr:col>
      <xdr:colOff>1343025</xdr:colOff>
      <xdr:row>29</xdr:row>
      <xdr:rowOff>0</xdr:rowOff>
    </xdr:from>
    <xdr:ext cx="0" cy="1190625"/>
    <xdr:pic>
      <xdr:nvPicPr>
        <xdr:cNvPr id="84" name="image1.png" descr="page29image1000097552">
          <a:extLst>
            <a:ext uri="{FF2B5EF4-FFF2-40B4-BE49-F238E27FC236}">
              <a16:creationId xmlns:a16="http://schemas.microsoft.com/office/drawing/2014/main" id="{ABC7DC37-6F70-4746-941E-B20FB318227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5" name="image1.png" descr="page29image1000097552">
          <a:extLst>
            <a:ext uri="{FF2B5EF4-FFF2-40B4-BE49-F238E27FC236}">
              <a16:creationId xmlns:a16="http://schemas.microsoft.com/office/drawing/2014/main" id="{68EADD68-C4A2-8E45-8DE8-C9F889D4E2A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6" name="image1.png" descr="page29image1000097552">
          <a:extLst>
            <a:ext uri="{FF2B5EF4-FFF2-40B4-BE49-F238E27FC236}">
              <a16:creationId xmlns:a16="http://schemas.microsoft.com/office/drawing/2014/main" id="{6075227A-F769-5E4D-ABB8-F6C95DCEE86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7" name="image1.png" descr="page29image1000097552">
          <a:extLst>
            <a:ext uri="{FF2B5EF4-FFF2-40B4-BE49-F238E27FC236}">
              <a16:creationId xmlns:a16="http://schemas.microsoft.com/office/drawing/2014/main" id="{9B9A5D24-894C-844A-927A-68D090417DD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8" name="image1.png" descr="page29image1000097552">
          <a:extLst>
            <a:ext uri="{FF2B5EF4-FFF2-40B4-BE49-F238E27FC236}">
              <a16:creationId xmlns:a16="http://schemas.microsoft.com/office/drawing/2014/main" id="{8F7452B3-FFCE-2348-B558-98D320418DD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89" name="image1.png" descr="page29image1000097552">
          <a:extLst>
            <a:ext uri="{FF2B5EF4-FFF2-40B4-BE49-F238E27FC236}">
              <a16:creationId xmlns:a16="http://schemas.microsoft.com/office/drawing/2014/main" id="{A2719E21-4D8C-974F-9ABF-D4BACB10D66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0" name="image1.png" descr="page29image1000097552">
          <a:extLst>
            <a:ext uri="{FF2B5EF4-FFF2-40B4-BE49-F238E27FC236}">
              <a16:creationId xmlns:a16="http://schemas.microsoft.com/office/drawing/2014/main" id="{FDF8905D-7AB7-134B-A9C4-2F1B564E732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1" name="image1.png" descr="page29image1000097552">
          <a:extLst>
            <a:ext uri="{FF2B5EF4-FFF2-40B4-BE49-F238E27FC236}">
              <a16:creationId xmlns:a16="http://schemas.microsoft.com/office/drawing/2014/main" id="{49DDFB97-6A1C-C04E-B315-8AD4043D8AE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2" name="image1.png" descr="page29image1000097552">
          <a:extLst>
            <a:ext uri="{FF2B5EF4-FFF2-40B4-BE49-F238E27FC236}">
              <a16:creationId xmlns:a16="http://schemas.microsoft.com/office/drawing/2014/main" id="{C0402D78-AC71-784E-92A7-DE21AC520FC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3" name="image1.png" descr="page29image1000097552">
          <a:extLst>
            <a:ext uri="{FF2B5EF4-FFF2-40B4-BE49-F238E27FC236}">
              <a16:creationId xmlns:a16="http://schemas.microsoft.com/office/drawing/2014/main" id="{62D4BA6B-228F-D146-8EB2-0783C1135CB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4" name="image1.png" descr="page29image1000097552">
          <a:extLst>
            <a:ext uri="{FF2B5EF4-FFF2-40B4-BE49-F238E27FC236}">
              <a16:creationId xmlns:a16="http://schemas.microsoft.com/office/drawing/2014/main" id="{810A8C73-3C15-3042-828C-40DF1AF2D0C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5" name="image1.png" descr="page29image1000097552">
          <a:extLst>
            <a:ext uri="{FF2B5EF4-FFF2-40B4-BE49-F238E27FC236}">
              <a16:creationId xmlns:a16="http://schemas.microsoft.com/office/drawing/2014/main" id="{883CE7A3-B3EC-DB41-80E1-386F403F3B1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6" name="image1.png" descr="page29image1000097552">
          <a:extLst>
            <a:ext uri="{FF2B5EF4-FFF2-40B4-BE49-F238E27FC236}">
              <a16:creationId xmlns:a16="http://schemas.microsoft.com/office/drawing/2014/main" id="{391A08DA-50E9-734F-B8F3-B010AF45010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29</xdr:row>
      <xdr:rowOff>0</xdr:rowOff>
    </xdr:from>
    <xdr:ext cx="0" cy="1190625"/>
    <xdr:pic>
      <xdr:nvPicPr>
        <xdr:cNvPr id="97" name="image1.png" descr="page29image1000097552">
          <a:extLst>
            <a:ext uri="{FF2B5EF4-FFF2-40B4-BE49-F238E27FC236}">
              <a16:creationId xmlns:a16="http://schemas.microsoft.com/office/drawing/2014/main" id="{E30B8901-81AA-6543-8BBD-39432799614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40</xdr:row>
      <xdr:rowOff>0</xdr:rowOff>
    </xdr:from>
    <xdr:ext cx="571500" cy="0"/>
    <xdr:pic>
      <xdr:nvPicPr>
        <xdr:cNvPr id="2" name="image3.png" descr="page28image981143296">
          <a:extLst>
            <a:ext uri="{FF2B5EF4-FFF2-40B4-BE49-F238E27FC236}">
              <a16:creationId xmlns:a16="http://schemas.microsoft.com/office/drawing/2014/main" id="{475932E1-6175-2447-9AEC-CBF37121F877}"/>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 name="image2.png" descr="page28image981144208">
          <a:extLst>
            <a:ext uri="{FF2B5EF4-FFF2-40B4-BE49-F238E27FC236}">
              <a16:creationId xmlns:a16="http://schemas.microsoft.com/office/drawing/2014/main" id="{DD566C48-41BE-FB4F-A559-502137F2145A}"/>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 name="image3.png" descr="page28image981189952">
          <a:extLst>
            <a:ext uri="{FF2B5EF4-FFF2-40B4-BE49-F238E27FC236}">
              <a16:creationId xmlns:a16="http://schemas.microsoft.com/office/drawing/2014/main" id="{6924823C-A0AD-944B-8A6C-E54D4D8BFDF4}"/>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5" name="image1.png" descr="page29image1000097552">
          <a:extLst>
            <a:ext uri="{FF2B5EF4-FFF2-40B4-BE49-F238E27FC236}">
              <a16:creationId xmlns:a16="http://schemas.microsoft.com/office/drawing/2014/main" id="{D5027903-D6B3-2345-BF5B-9B37DBE342AA}"/>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 name="image3.png" descr="page28image981143296">
          <a:extLst>
            <a:ext uri="{FF2B5EF4-FFF2-40B4-BE49-F238E27FC236}">
              <a16:creationId xmlns:a16="http://schemas.microsoft.com/office/drawing/2014/main" id="{AA8F6214-0077-8E40-AEC6-EAD4BDD1F36D}"/>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 name="image2.png" descr="page28image981144208">
          <a:extLst>
            <a:ext uri="{FF2B5EF4-FFF2-40B4-BE49-F238E27FC236}">
              <a16:creationId xmlns:a16="http://schemas.microsoft.com/office/drawing/2014/main" id="{B5523F89-94E7-E54C-8341-C91BC0166762}"/>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 name="image3.png" descr="page28image981189952">
          <a:extLst>
            <a:ext uri="{FF2B5EF4-FFF2-40B4-BE49-F238E27FC236}">
              <a16:creationId xmlns:a16="http://schemas.microsoft.com/office/drawing/2014/main" id="{D5B1D176-CAAB-534F-A6D1-9F7DC324396F}"/>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 name="image1.png" descr="page29image1000097552">
          <a:extLst>
            <a:ext uri="{FF2B5EF4-FFF2-40B4-BE49-F238E27FC236}">
              <a16:creationId xmlns:a16="http://schemas.microsoft.com/office/drawing/2014/main" id="{3097B330-AB11-0443-BA8F-1320725A9E82}"/>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0" name="image3.png" descr="page28image981143296">
          <a:extLst>
            <a:ext uri="{FF2B5EF4-FFF2-40B4-BE49-F238E27FC236}">
              <a16:creationId xmlns:a16="http://schemas.microsoft.com/office/drawing/2014/main" id="{777DFD26-52C4-6249-9347-DC1481F0F065}"/>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1" name="image3.png" descr="page28image981189952">
          <a:extLst>
            <a:ext uri="{FF2B5EF4-FFF2-40B4-BE49-F238E27FC236}">
              <a16:creationId xmlns:a16="http://schemas.microsoft.com/office/drawing/2014/main" id="{DA21F263-B740-ED43-BCF4-1F5AD6882F92}"/>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2" name="image1.png" descr="page29image1000097552">
          <a:extLst>
            <a:ext uri="{FF2B5EF4-FFF2-40B4-BE49-F238E27FC236}">
              <a16:creationId xmlns:a16="http://schemas.microsoft.com/office/drawing/2014/main" id="{FEE87662-571C-6942-9229-4867A19D0DFC}"/>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3" name="image3.png" descr="page28image981143296">
          <a:extLst>
            <a:ext uri="{FF2B5EF4-FFF2-40B4-BE49-F238E27FC236}">
              <a16:creationId xmlns:a16="http://schemas.microsoft.com/office/drawing/2014/main" id="{6585C15D-6C7F-C34C-B90B-E2AE022235EB}"/>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14" name="image2.png" descr="page28image981144208">
          <a:extLst>
            <a:ext uri="{FF2B5EF4-FFF2-40B4-BE49-F238E27FC236}">
              <a16:creationId xmlns:a16="http://schemas.microsoft.com/office/drawing/2014/main" id="{32FAE376-5F91-8E49-82FF-C9F3EA57F17A}"/>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5" name="image3.png" descr="page28image981189952">
          <a:extLst>
            <a:ext uri="{FF2B5EF4-FFF2-40B4-BE49-F238E27FC236}">
              <a16:creationId xmlns:a16="http://schemas.microsoft.com/office/drawing/2014/main" id="{58198860-50E4-5A4A-9CE0-5776D155541C}"/>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6" name="image1.png" descr="page29image1000097552">
          <a:extLst>
            <a:ext uri="{FF2B5EF4-FFF2-40B4-BE49-F238E27FC236}">
              <a16:creationId xmlns:a16="http://schemas.microsoft.com/office/drawing/2014/main" id="{3567F045-DA4A-FC4F-8E25-0B4ECFF93B89}"/>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43</xdr:row>
      <xdr:rowOff>0</xdr:rowOff>
    </xdr:from>
    <xdr:ext cx="571500" cy="0"/>
    <xdr:pic>
      <xdr:nvPicPr>
        <xdr:cNvPr id="17" name="image3.png" descr="page28image981143296">
          <a:extLst>
            <a:ext uri="{FF2B5EF4-FFF2-40B4-BE49-F238E27FC236}">
              <a16:creationId xmlns:a16="http://schemas.microsoft.com/office/drawing/2014/main" id="{A7DBDAF2-2568-2A4B-932E-1AD1ED11109B}"/>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43</xdr:row>
      <xdr:rowOff>0</xdr:rowOff>
    </xdr:from>
    <xdr:ext cx="571500" cy="0"/>
    <xdr:pic>
      <xdr:nvPicPr>
        <xdr:cNvPr id="18" name="image3.png" descr="page28image981189952">
          <a:extLst>
            <a:ext uri="{FF2B5EF4-FFF2-40B4-BE49-F238E27FC236}">
              <a16:creationId xmlns:a16="http://schemas.microsoft.com/office/drawing/2014/main" id="{45E22322-C5CD-D249-983D-81A703DC6106}"/>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19" name="image3.png" descr="page28image981143296">
          <a:extLst>
            <a:ext uri="{FF2B5EF4-FFF2-40B4-BE49-F238E27FC236}">
              <a16:creationId xmlns:a16="http://schemas.microsoft.com/office/drawing/2014/main" id="{B9FBC5BD-ABE2-B941-9019-9A4C6834743B}"/>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20" name="image3.png" descr="page28image981189952">
          <a:extLst>
            <a:ext uri="{FF2B5EF4-FFF2-40B4-BE49-F238E27FC236}">
              <a16:creationId xmlns:a16="http://schemas.microsoft.com/office/drawing/2014/main" id="{4D546312-DFC1-C242-8288-0AE499286A83}"/>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21" name="image2.png" descr="page28image981144208">
          <a:extLst>
            <a:ext uri="{FF2B5EF4-FFF2-40B4-BE49-F238E27FC236}">
              <a16:creationId xmlns:a16="http://schemas.microsoft.com/office/drawing/2014/main" id="{28F6EBEF-A65E-454E-A680-3C2FCDBEA643}"/>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2" name="image2.png" descr="page28image981144208">
          <a:extLst>
            <a:ext uri="{FF2B5EF4-FFF2-40B4-BE49-F238E27FC236}">
              <a16:creationId xmlns:a16="http://schemas.microsoft.com/office/drawing/2014/main" id="{D9772173-6915-F344-97DE-903C34D8D933}"/>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3" name="image2.png" descr="page28image981144208">
          <a:extLst>
            <a:ext uri="{FF2B5EF4-FFF2-40B4-BE49-F238E27FC236}">
              <a16:creationId xmlns:a16="http://schemas.microsoft.com/office/drawing/2014/main" id="{EDB69557-2201-D54A-B0B1-C814BBC36C2A}"/>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24" name="image3.png" descr="page28image981143296">
          <a:extLst>
            <a:ext uri="{FF2B5EF4-FFF2-40B4-BE49-F238E27FC236}">
              <a16:creationId xmlns:a16="http://schemas.microsoft.com/office/drawing/2014/main" id="{F3B91D69-C319-5346-9734-9DAD710C54CD}"/>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25" name="image3.png" descr="page28image981189952">
          <a:extLst>
            <a:ext uri="{FF2B5EF4-FFF2-40B4-BE49-F238E27FC236}">
              <a16:creationId xmlns:a16="http://schemas.microsoft.com/office/drawing/2014/main" id="{9C53517A-82DE-D247-BC04-7614024B7416}"/>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26" name="image1.png" descr="page29image1000097552">
          <a:extLst>
            <a:ext uri="{FF2B5EF4-FFF2-40B4-BE49-F238E27FC236}">
              <a16:creationId xmlns:a16="http://schemas.microsoft.com/office/drawing/2014/main" id="{04997725-8098-5E46-B4D9-D3397EFEC4FC}"/>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40</xdr:row>
      <xdr:rowOff>0</xdr:rowOff>
    </xdr:from>
    <xdr:ext cx="0" cy="1962150"/>
    <xdr:pic>
      <xdr:nvPicPr>
        <xdr:cNvPr id="27" name="image2.png" descr="page28image981144208">
          <a:extLst>
            <a:ext uri="{FF2B5EF4-FFF2-40B4-BE49-F238E27FC236}">
              <a16:creationId xmlns:a16="http://schemas.microsoft.com/office/drawing/2014/main" id="{D1EA4712-9A89-E842-BEC0-804B5CB80F16}"/>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40</xdr:row>
      <xdr:rowOff>0</xdr:rowOff>
    </xdr:from>
    <xdr:to>
      <xdr:col>1</xdr:col>
      <xdr:colOff>622300</xdr:colOff>
      <xdr:row>40</xdr:row>
      <xdr:rowOff>12700</xdr:rowOff>
    </xdr:to>
    <xdr:pic>
      <xdr:nvPicPr>
        <xdr:cNvPr id="28" name="image3.png" descr="page28image981143296">
          <a:extLst>
            <a:ext uri="{FF2B5EF4-FFF2-40B4-BE49-F238E27FC236}">
              <a16:creationId xmlns:a16="http://schemas.microsoft.com/office/drawing/2014/main" id="{42169E7C-66B5-C84D-B09C-2FA634A1DA1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622300</xdr:colOff>
      <xdr:row>40</xdr:row>
      <xdr:rowOff>12700</xdr:rowOff>
    </xdr:to>
    <xdr:pic>
      <xdr:nvPicPr>
        <xdr:cNvPr id="29" name="Picture 6" descr="page28image981143296">
          <a:extLst>
            <a:ext uri="{FF2B5EF4-FFF2-40B4-BE49-F238E27FC236}">
              <a16:creationId xmlns:a16="http://schemas.microsoft.com/office/drawing/2014/main" id="{1C521C06-8070-5B40-831D-DFC399A63E3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622300</xdr:colOff>
      <xdr:row>40</xdr:row>
      <xdr:rowOff>12700</xdr:rowOff>
    </xdr:to>
    <xdr:pic>
      <xdr:nvPicPr>
        <xdr:cNvPr id="30" name="Picture 7" descr="page28image981143296">
          <a:extLst>
            <a:ext uri="{FF2B5EF4-FFF2-40B4-BE49-F238E27FC236}">
              <a16:creationId xmlns:a16="http://schemas.microsoft.com/office/drawing/2014/main" id="{652147C8-9853-B04C-B5D1-41307D254791}"/>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40</xdr:row>
      <xdr:rowOff>0</xdr:rowOff>
    </xdr:from>
    <xdr:ext cx="571500" cy="0"/>
    <xdr:pic>
      <xdr:nvPicPr>
        <xdr:cNvPr id="31" name="image3.png" descr="page28image981143296">
          <a:extLst>
            <a:ext uri="{FF2B5EF4-FFF2-40B4-BE49-F238E27FC236}">
              <a16:creationId xmlns:a16="http://schemas.microsoft.com/office/drawing/2014/main" id="{076F9E7F-BA46-BE4D-886C-74C749BA8A42}"/>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2" name="image2.png" descr="page28image981144208">
          <a:extLst>
            <a:ext uri="{FF2B5EF4-FFF2-40B4-BE49-F238E27FC236}">
              <a16:creationId xmlns:a16="http://schemas.microsoft.com/office/drawing/2014/main" id="{5EF2C7B5-33C1-FD49-B025-1E2D84762761}"/>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3" name="image3.png" descr="page28image981189952">
          <a:extLst>
            <a:ext uri="{FF2B5EF4-FFF2-40B4-BE49-F238E27FC236}">
              <a16:creationId xmlns:a16="http://schemas.microsoft.com/office/drawing/2014/main" id="{57AA4968-2C2E-1A48-8080-DD11ACF92A7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4" name="image1.png" descr="page29image1000097552">
          <a:extLst>
            <a:ext uri="{FF2B5EF4-FFF2-40B4-BE49-F238E27FC236}">
              <a16:creationId xmlns:a16="http://schemas.microsoft.com/office/drawing/2014/main" id="{C4E07AB7-4B9A-E44A-86B5-80E79B8AC13A}"/>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5" name="image3.png" descr="page28image981143296">
          <a:extLst>
            <a:ext uri="{FF2B5EF4-FFF2-40B4-BE49-F238E27FC236}">
              <a16:creationId xmlns:a16="http://schemas.microsoft.com/office/drawing/2014/main" id="{3704551D-95B7-A64C-B1A3-5EC163DEE5A8}"/>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6" name="image2.png" descr="page28image981144208">
          <a:extLst>
            <a:ext uri="{FF2B5EF4-FFF2-40B4-BE49-F238E27FC236}">
              <a16:creationId xmlns:a16="http://schemas.microsoft.com/office/drawing/2014/main" id="{2198BBE1-9AC8-E341-97BA-D90A1677919B}"/>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7" name="image3.png" descr="page28image981189952">
          <a:extLst>
            <a:ext uri="{FF2B5EF4-FFF2-40B4-BE49-F238E27FC236}">
              <a16:creationId xmlns:a16="http://schemas.microsoft.com/office/drawing/2014/main" id="{8548F190-5AEE-954F-9C7F-C7902663F64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8" name="image1.png" descr="page29image1000097552">
          <a:extLst>
            <a:ext uri="{FF2B5EF4-FFF2-40B4-BE49-F238E27FC236}">
              <a16:creationId xmlns:a16="http://schemas.microsoft.com/office/drawing/2014/main" id="{95721489-2740-1D4C-939F-1B8B24BA0C9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9" name="image3.png" descr="page28image981143296">
          <a:extLst>
            <a:ext uri="{FF2B5EF4-FFF2-40B4-BE49-F238E27FC236}">
              <a16:creationId xmlns:a16="http://schemas.microsoft.com/office/drawing/2014/main" id="{E57CA74D-7C76-794A-89B0-B580CA55CAF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40" name="image2.png" descr="page28image981144208">
          <a:extLst>
            <a:ext uri="{FF2B5EF4-FFF2-40B4-BE49-F238E27FC236}">
              <a16:creationId xmlns:a16="http://schemas.microsoft.com/office/drawing/2014/main" id="{E35EECCE-DC1C-044D-AB86-0169BDA1E54D}"/>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1" name="image3.png" descr="page28image981189952">
          <a:extLst>
            <a:ext uri="{FF2B5EF4-FFF2-40B4-BE49-F238E27FC236}">
              <a16:creationId xmlns:a16="http://schemas.microsoft.com/office/drawing/2014/main" id="{F23D2418-A0DB-AC48-80CB-D5A1F3CB425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2" name="image1.png" descr="page29image1000097552">
          <a:extLst>
            <a:ext uri="{FF2B5EF4-FFF2-40B4-BE49-F238E27FC236}">
              <a16:creationId xmlns:a16="http://schemas.microsoft.com/office/drawing/2014/main" id="{931519B6-F7F5-494F-B961-A42A2A3FCDD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43" name="image3.png" descr="page28image981143296">
          <a:extLst>
            <a:ext uri="{FF2B5EF4-FFF2-40B4-BE49-F238E27FC236}">
              <a16:creationId xmlns:a16="http://schemas.microsoft.com/office/drawing/2014/main" id="{23841120-AD5C-0648-BD1B-04E0E17F973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44" name="image2.png" descr="page28image981144208">
          <a:extLst>
            <a:ext uri="{FF2B5EF4-FFF2-40B4-BE49-F238E27FC236}">
              <a16:creationId xmlns:a16="http://schemas.microsoft.com/office/drawing/2014/main" id="{9D08B6CF-83B2-4E42-AB2A-6E1FCCD67129}"/>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5" name="image3.png" descr="page28image981189952">
          <a:extLst>
            <a:ext uri="{FF2B5EF4-FFF2-40B4-BE49-F238E27FC236}">
              <a16:creationId xmlns:a16="http://schemas.microsoft.com/office/drawing/2014/main" id="{54C2F633-EE30-004E-9907-E753D54DD17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6" name="image1.png" descr="page29image1000097552">
          <a:extLst>
            <a:ext uri="{FF2B5EF4-FFF2-40B4-BE49-F238E27FC236}">
              <a16:creationId xmlns:a16="http://schemas.microsoft.com/office/drawing/2014/main" id="{1488D870-1D61-CD44-82A8-FA7B0B06987B}"/>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47" name="image3.png" descr="page28image981143296">
          <a:extLst>
            <a:ext uri="{FF2B5EF4-FFF2-40B4-BE49-F238E27FC236}">
              <a16:creationId xmlns:a16="http://schemas.microsoft.com/office/drawing/2014/main" id="{9A12C965-1BD3-1840-B62B-F60E26E5106A}"/>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8" name="image3.png" descr="page28image981189952">
          <a:extLst>
            <a:ext uri="{FF2B5EF4-FFF2-40B4-BE49-F238E27FC236}">
              <a16:creationId xmlns:a16="http://schemas.microsoft.com/office/drawing/2014/main" id="{A1441F98-F00B-E147-B88A-C25B74D7CD35}"/>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9" name="image3.png" descr="page28image981143296">
          <a:extLst>
            <a:ext uri="{FF2B5EF4-FFF2-40B4-BE49-F238E27FC236}">
              <a16:creationId xmlns:a16="http://schemas.microsoft.com/office/drawing/2014/main" id="{BCFF533A-FF42-D64F-BD7A-E1A99D3D2479}"/>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50" name="image3.png" descr="page28image981189952">
          <a:extLst>
            <a:ext uri="{FF2B5EF4-FFF2-40B4-BE49-F238E27FC236}">
              <a16:creationId xmlns:a16="http://schemas.microsoft.com/office/drawing/2014/main" id="{76DECA7C-EDB2-5542-A0F9-5CF7A89442B2}"/>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1" name="image2.png" descr="page28image981144208">
          <a:extLst>
            <a:ext uri="{FF2B5EF4-FFF2-40B4-BE49-F238E27FC236}">
              <a16:creationId xmlns:a16="http://schemas.microsoft.com/office/drawing/2014/main" id="{B53C34AD-47B7-954C-B94B-20C7CC4114EB}"/>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52" name="image2.png" descr="page28image981144208">
          <a:extLst>
            <a:ext uri="{FF2B5EF4-FFF2-40B4-BE49-F238E27FC236}">
              <a16:creationId xmlns:a16="http://schemas.microsoft.com/office/drawing/2014/main" id="{91799040-B2A9-6542-9040-96EF4DE93207}"/>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40</xdr:row>
      <xdr:rowOff>0</xdr:rowOff>
    </xdr:from>
    <xdr:ext cx="571500" cy="0"/>
    <xdr:pic>
      <xdr:nvPicPr>
        <xdr:cNvPr id="53" name="image3.png" descr="page28image981143296">
          <a:extLst>
            <a:ext uri="{FF2B5EF4-FFF2-40B4-BE49-F238E27FC236}">
              <a16:creationId xmlns:a16="http://schemas.microsoft.com/office/drawing/2014/main" id="{A17D46BD-D5E3-8146-BC61-B36738E1600D}"/>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4" name="image3.png" descr="page28image981189952">
          <a:extLst>
            <a:ext uri="{FF2B5EF4-FFF2-40B4-BE49-F238E27FC236}">
              <a16:creationId xmlns:a16="http://schemas.microsoft.com/office/drawing/2014/main" id="{C73545D1-12DD-BA43-A814-AA690982A232}"/>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5" name="image3.png" descr="page28image981143296">
          <a:extLst>
            <a:ext uri="{FF2B5EF4-FFF2-40B4-BE49-F238E27FC236}">
              <a16:creationId xmlns:a16="http://schemas.microsoft.com/office/drawing/2014/main" id="{E24C59C3-0957-254E-8236-D5DC3B791E69}"/>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6" name="image3.png" descr="page28image981189952">
          <a:extLst>
            <a:ext uri="{FF2B5EF4-FFF2-40B4-BE49-F238E27FC236}">
              <a16:creationId xmlns:a16="http://schemas.microsoft.com/office/drawing/2014/main" id="{8F025E29-974C-6641-ABD4-2DE1E2F77875}"/>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7" name="image2.png" descr="page28image981144208">
          <a:extLst>
            <a:ext uri="{FF2B5EF4-FFF2-40B4-BE49-F238E27FC236}">
              <a16:creationId xmlns:a16="http://schemas.microsoft.com/office/drawing/2014/main" id="{E6D51D5B-BF67-0443-8021-CFC21774BA64}"/>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58" name="image3.png" descr="page28image981143296">
          <a:extLst>
            <a:ext uri="{FF2B5EF4-FFF2-40B4-BE49-F238E27FC236}">
              <a16:creationId xmlns:a16="http://schemas.microsoft.com/office/drawing/2014/main" id="{BBC13488-A8C3-774A-9F13-9DA79792DA36}"/>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59" name="image2.png" descr="page28image981144208">
          <a:extLst>
            <a:ext uri="{FF2B5EF4-FFF2-40B4-BE49-F238E27FC236}">
              <a16:creationId xmlns:a16="http://schemas.microsoft.com/office/drawing/2014/main" id="{B765B144-813C-BE42-AE43-B587586938DA}"/>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0" name="image3.png" descr="page28image981189952">
          <a:extLst>
            <a:ext uri="{FF2B5EF4-FFF2-40B4-BE49-F238E27FC236}">
              <a16:creationId xmlns:a16="http://schemas.microsoft.com/office/drawing/2014/main" id="{273C19A1-B0E5-7A4C-88F0-97C99E4E2779}"/>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1" name="image1.png" descr="page29image1000097552">
          <a:extLst>
            <a:ext uri="{FF2B5EF4-FFF2-40B4-BE49-F238E27FC236}">
              <a16:creationId xmlns:a16="http://schemas.microsoft.com/office/drawing/2014/main" id="{A5A59556-B434-7945-B1FF-CE74CE616943}"/>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2" name="image3.png" descr="page28image981143296">
          <a:extLst>
            <a:ext uri="{FF2B5EF4-FFF2-40B4-BE49-F238E27FC236}">
              <a16:creationId xmlns:a16="http://schemas.microsoft.com/office/drawing/2014/main" id="{39723264-C427-D64A-9385-FC216ED6FF0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63" name="image2.png" descr="page28image981144208">
          <a:extLst>
            <a:ext uri="{FF2B5EF4-FFF2-40B4-BE49-F238E27FC236}">
              <a16:creationId xmlns:a16="http://schemas.microsoft.com/office/drawing/2014/main" id="{C1D157D7-FA87-5C45-8C53-C2450A824CD6}"/>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4" name="image3.png" descr="page28image981189952">
          <a:extLst>
            <a:ext uri="{FF2B5EF4-FFF2-40B4-BE49-F238E27FC236}">
              <a16:creationId xmlns:a16="http://schemas.microsoft.com/office/drawing/2014/main" id="{E4077FD6-1038-D144-9682-C7F1842A13A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5" name="image1.png" descr="page29image1000097552">
          <a:extLst>
            <a:ext uri="{FF2B5EF4-FFF2-40B4-BE49-F238E27FC236}">
              <a16:creationId xmlns:a16="http://schemas.microsoft.com/office/drawing/2014/main" id="{DE539F0D-F0DB-8D4F-A678-44FB34FE43F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6" name="image3.png" descr="page28image981143296">
          <a:extLst>
            <a:ext uri="{FF2B5EF4-FFF2-40B4-BE49-F238E27FC236}">
              <a16:creationId xmlns:a16="http://schemas.microsoft.com/office/drawing/2014/main" id="{846336A4-DD43-E345-976A-3C993D7F29F7}"/>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67" name="image3.png" descr="page28image981189952">
          <a:extLst>
            <a:ext uri="{FF2B5EF4-FFF2-40B4-BE49-F238E27FC236}">
              <a16:creationId xmlns:a16="http://schemas.microsoft.com/office/drawing/2014/main" id="{BE37FC0C-A6D7-2D41-B5CE-CEBA04AE4FF7}"/>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8" name="image1.png" descr="page29image1000097552">
          <a:extLst>
            <a:ext uri="{FF2B5EF4-FFF2-40B4-BE49-F238E27FC236}">
              <a16:creationId xmlns:a16="http://schemas.microsoft.com/office/drawing/2014/main" id="{B44C55DA-3B6D-CB4A-AEA6-28FFDC60E3F4}"/>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9" name="image3.png" descr="page28image981143296">
          <a:extLst>
            <a:ext uri="{FF2B5EF4-FFF2-40B4-BE49-F238E27FC236}">
              <a16:creationId xmlns:a16="http://schemas.microsoft.com/office/drawing/2014/main" id="{0255CABE-FA38-5F4F-B8E2-D9EF1D37EE75}"/>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0" name="image2.png" descr="page28image981144208">
          <a:extLst>
            <a:ext uri="{FF2B5EF4-FFF2-40B4-BE49-F238E27FC236}">
              <a16:creationId xmlns:a16="http://schemas.microsoft.com/office/drawing/2014/main" id="{2D584302-4699-5944-9A17-60BF91B48C68}"/>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71" name="image3.png" descr="page28image981189952">
          <a:extLst>
            <a:ext uri="{FF2B5EF4-FFF2-40B4-BE49-F238E27FC236}">
              <a16:creationId xmlns:a16="http://schemas.microsoft.com/office/drawing/2014/main" id="{22E9885D-E175-CE49-B005-A86A5BB5419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72" name="image1.png" descr="page29image1000097552">
          <a:extLst>
            <a:ext uri="{FF2B5EF4-FFF2-40B4-BE49-F238E27FC236}">
              <a16:creationId xmlns:a16="http://schemas.microsoft.com/office/drawing/2014/main" id="{E77EEDCD-3908-5743-81A4-2EF0F9535582}"/>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73" name="image3.png" descr="page28image981143296">
          <a:extLst>
            <a:ext uri="{FF2B5EF4-FFF2-40B4-BE49-F238E27FC236}">
              <a16:creationId xmlns:a16="http://schemas.microsoft.com/office/drawing/2014/main" id="{FCB20763-C483-BA4A-8BEB-485220A7BF59}"/>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74" name="image3.png" descr="page28image981189952">
          <a:extLst>
            <a:ext uri="{FF2B5EF4-FFF2-40B4-BE49-F238E27FC236}">
              <a16:creationId xmlns:a16="http://schemas.microsoft.com/office/drawing/2014/main" id="{7492E366-EA89-D343-9C6F-22A521D9845F}"/>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5" name="image3.png" descr="page28image981143296">
          <a:extLst>
            <a:ext uri="{FF2B5EF4-FFF2-40B4-BE49-F238E27FC236}">
              <a16:creationId xmlns:a16="http://schemas.microsoft.com/office/drawing/2014/main" id="{2FC39520-8922-9F47-98FA-4B6387283C71}"/>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6" name="image3.png" descr="page28image981189952">
          <a:extLst>
            <a:ext uri="{FF2B5EF4-FFF2-40B4-BE49-F238E27FC236}">
              <a16:creationId xmlns:a16="http://schemas.microsoft.com/office/drawing/2014/main" id="{E0590A48-9D12-6545-8E07-78D988410E4C}"/>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77" name="image2.png" descr="page28image981144208">
          <a:extLst>
            <a:ext uri="{FF2B5EF4-FFF2-40B4-BE49-F238E27FC236}">
              <a16:creationId xmlns:a16="http://schemas.microsoft.com/office/drawing/2014/main" id="{D73BA57C-CEEE-F641-A178-9918C99829A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40</xdr:row>
      <xdr:rowOff>0</xdr:rowOff>
    </xdr:from>
    <xdr:ext cx="0" cy="1962150"/>
    <xdr:pic>
      <xdr:nvPicPr>
        <xdr:cNvPr id="78" name="image2.png" descr="page28image981144208">
          <a:extLst>
            <a:ext uri="{FF2B5EF4-FFF2-40B4-BE49-F238E27FC236}">
              <a16:creationId xmlns:a16="http://schemas.microsoft.com/office/drawing/2014/main" id="{568A9F2B-47E8-FA4D-8407-0482A5BD8278}"/>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79" name="image2.png" descr="page28image981144208">
          <a:extLst>
            <a:ext uri="{FF2B5EF4-FFF2-40B4-BE49-F238E27FC236}">
              <a16:creationId xmlns:a16="http://schemas.microsoft.com/office/drawing/2014/main" id="{899ECC10-9F7A-7E47-B785-1157C95A53DF}"/>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0" name="image3.png" descr="page28image981143296">
          <a:extLst>
            <a:ext uri="{FF2B5EF4-FFF2-40B4-BE49-F238E27FC236}">
              <a16:creationId xmlns:a16="http://schemas.microsoft.com/office/drawing/2014/main" id="{A7775BA5-8B40-D746-AA54-7AC4CDD75BD4}"/>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81" name="image3.png" descr="page28image981189952">
          <a:extLst>
            <a:ext uri="{FF2B5EF4-FFF2-40B4-BE49-F238E27FC236}">
              <a16:creationId xmlns:a16="http://schemas.microsoft.com/office/drawing/2014/main" id="{9A7843BD-8E75-1849-9CFD-A488EF5311B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82" name="image1.png" descr="page29image1000097552">
          <a:extLst>
            <a:ext uri="{FF2B5EF4-FFF2-40B4-BE49-F238E27FC236}">
              <a16:creationId xmlns:a16="http://schemas.microsoft.com/office/drawing/2014/main" id="{BE39CF92-A6CA-D747-BD2F-86287ED3A1AE}"/>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40</xdr:row>
      <xdr:rowOff>0</xdr:rowOff>
    </xdr:from>
    <xdr:ext cx="0" cy="1962150"/>
    <xdr:pic>
      <xdr:nvPicPr>
        <xdr:cNvPr id="83" name="image2.png" descr="page28image981144208">
          <a:extLst>
            <a:ext uri="{FF2B5EF4-FFF2-40B4-BE49-F238E27FC236}">
              <a16:creationId xmlns:a16="http://schemas.microsoft.com/office/drawing/2014/main" id="{41FC6612-6B6B-8F4E-902E-79DAC8DE09BB}"/>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41</xdr:row>
      <xdr:rowOff>0</xdr:rowOff>
    </xdr:from>
    <xdr:ext cx="0" cy="1190625"/>
    <xdr:pic>
      <xdr:nvPicPr>
        <xdr:cNvPr id="84" name="image1.png" descr="page29image1000097552">
          <a:extLst>
            <a:ext uri="{FF2B5EF4-FFF2-40B4-BE49-F238E27FC236}">
              <a16:creationId xmlns:a16="http://schemas.microsoft.com/office/drawing/2014/main" id="{9592595D-F9B5-E744-8132-A8D4C2803BB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5" name="image1.png" descr="page29image1000097552">
          <a:extLst>
            <a:ext uri="{FF2B5EF4-FFF2-40B4-BE49-F238E27FC236}">
              <a16:creationId xmlns:a16="http://schemas.microsoft.com/office/drawing/2014/main" id="{0C70E0BD-A920-D14C-A8FA-B9A8FD66C02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6" name="image1.png" descr="page29image1000097552">
          <a:extLst>
            <a:ext uri="{FF2B5EF4-FFF2-40B4-BE49-F238E27FC236}">
              <a16:creationId xmlns:a16="http://schemas.microsoft.com/office/drawing/2014/main" id="{C207CE88-24B4-9344-BA59-7E655CAAB60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7" name="image1.png" descr="page29image1000097552">
          <a:extLst>
            <a:ext uri="{FF2B5EF4-FFF2-40B4-BE49-F238E27FC236}">
              <a16:creationId xmlns:a16="http://schemas.microsoft.com/office/drawing/2014/main" id="{592382F9-7ABF-A14C-9495-8CB2267F7B5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8" name="image1.png" descr="page29image1000097552">
          <a:extLst>
            <a:ext uri="{FF2B5EF4-FFF2-40B4-BE49-F238E27FC236}">
              <a16:creationId xmlns:a16="http://schemas.microsoft.com/office/drawing/2014/main" id="{0FCC94FE-C62B-4844-B4ED-477E3A37E69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9" name="image1.png" descr="page29image1000097552">
          <a:extLst>
            <a:ext uri="{FF2B5EF4-FFF2-40B4-BE49-F238E27FC236}">
              <a16:creationId xmlns:a16="http://schemas.microsoft.com/office/drawing/2014/main" id="{0F74363A-8632-F540-A304-9C4F79FE6A9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0" name="image1.png" descr="page29image1000097552">
          <a:extLst>
            <a:ext uri="{FF2B5EF4-FFF2-40B4-BE49-F238E27FC236}">
              <a16:creationId xmlns:a16="http://schemas.microsoft.com/office/drawing/2014/main" id="{DE190556-E65C-7144-A4B6-878787CB53A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1" name="image1.png" descr="page29image1000097552">
          <a:extLst>
            <a:ext uri="{FF2B5EF4-FFF2-40B4-BE49-F238E27FC236}">
              <a16:creationId xmlns:a16="http://schemas.microsoft.com/office/drawing/2014/main" id="{2DB10A84-CE5B-F940-BA80-03C6A81EE6A0}"/>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2" name="image1.png" descr="page29image1000097552">
          <a:extLst>
            <a:ext uri="{FF2B5EF4-FFF2-40B4-BE49-F238E27FC236}">
              <a16:creationId xmlns:a16="http://schemas.microsoft.com/office/drawing/2014/main" id="{A95BD3F8-AC5D-144A-8BB5-DA2BF85EEEE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3" name="image1.png" descr="page29image1000097552">
          <a:extLst>
            <a:ext uri="{FF2B5EF4-FFF2-40B4-BE49-F238E27FC236}">
              <a16:creationId xmlns:a16="http://schemas.microsoft.com/office/drawing/2014/main" id="{532EE7AF-CC2D-0548-A221-AF001B7937D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4" name="image1.png" descr="page29image1000097552">
          <a:extLst>
            <a:ext uri="{FF2B5EF4-FFF2-40B4-BE49-F238E27FC236}">
              <a16:creationId xmlns:a16="http://schemas.microsoft.com/office/drawing/2014/main" id="{740A9536-CB5F-8744-9F9A-0A6E1B05BF2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5" name="image1.png" descr="page29image1000097552">
          <a:extLst>
            <a:ext uri="{FF2B5EF4-FFF2-40B4-BE49-F238E27FC236}">
              <a16:creationId xmlns:a16="http://schemas.microsoft.com/office/drawing/2014/main" id="{817F45D8-DBDD-6045-B87E-E480C234731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6" name="image1.png" descr="page29image1000097552">
          <a:extLst>
            <a:ext uri="{FF2B5EF4-FFF2-40B4-BE49-F238E27FC236}">
              <a16:creationId xmlns:a16="http://schemas.microsoft.com/office/drawing/2014/main" id="{2C17A6DA-F244-9A40-92F0-B9C864AF7B9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7" name="image1.png" descr="page29image1000097552">
          <a:extLst>
            <a:ext uri="{FF2B5EF4-FFF2-40B4-BE49-F238E27FC236}">
              <a16:creationId xmlns:a16="http://schemas.microsoft.com/office/drawing/2014/main" id="{D1139B91-7EF2-E642-A944-7AFBE843AD9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98</xdr:row>
      <xdr:rowOff>0</xdr:rowOff>
    </xdr:from>
    <xdr:ext cx="571500" cy="0"/>
    <xdr:pic>
      <xdr:nvPicPr>
        <xdr:cNvPr id="75" name="image3.png" descr="page28image981143296">
          <a:extLst>
            <a:ext uri="{FF2B5EF4-FFF2-40B4-BE49-F238E27FC236}">
              <a16:creationId xmlns:a16="http://schemas.microsoft.com/office/drawing/2014/main" id="{61EDFB93-9EDF-7449-B1F7-BDE3823D1AC8}"/>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76" name="image2.png" descr="page28image981144208">
          <a:extLst>
            <a:ext uri="{FF2B5EF4-FFF2-40B4-BE49-F238E27FC236}">
              <a16:creationId xmlns:a16="http://schemas.microsoft.com/office/drawing/2014/main" id="{144D6383-C8AC-EE41-ACF7-F31359F94957}"/>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77" name="image3.png" descr="page28image981189952">
          <a:extLst>
            <a:ext uri="{FF2B5EF4-FFF2-40B4-BE49-F238E27FC236}">
              <a16:creationId xmlns:a16="http://schemas.microsoft.com/office/drawing/2014/main" id="{C0E49FC8-C7C2-4B46-8ECD-C3D38F17901E}"/>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78" name="image1.png" descr="page29image1000097552">
          <a:extLst>
            <a:ext uri="{FF2B5EF4-FFF2-40B4-BE49-F238E27FC236}">
              <a16:creationId xmlns:a16="http://schemas.microsoft.com/office/drawing/2014/main" id="{F6606109-7F45-9048-9B09-1775A0EBB20A}"/>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79" name="image3.png" descr="page28image981143296">
          <a:extLst>
            <a:ext uri="{FF2B5EF4-FFF2-40B4-BE49-F238E27FC236}">
              <a16:creationId xmlns:a16="http://schemas.microsoft.com/office/drawing/2014/main" id="{608C2B74-1059-5D4E-B36A-5B2B8F2B99D3}"/>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80" name="image2.png" descr="page28image981144208">
          <a:extLst>
            <a:ext uri="{FF2B5EF4-FFF2-40B4-BE49-F238E27FC236}">
              <a16:creationId xmlns:a16="http://schemas.microsoft.com/office/drawing/2014/main" id="{58EB31FD-6991-E24D-B5B0-3E4ADE91C7FA}"/>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1" name="image3.png" descr="page28image981189952">
          <a:extLst>
            <a:ext uri="{FF2B5EF4-FFF2-40B4-BE49-F238E27FC236}">
              <a16:creationId xmlns:a16="http://schemas.microsoft.com/office/drawing/2014/main" id="{BF38D3A9-40C6-7F4E-BD33-B15310C6FCFB}"/>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82" name="image1.png" descr="page29image1000097552">
          <a:extLst>
            <a:ext uri="{FF2B5EF4-FFF2-40B4-BE49-F238E27FC236}">
              <a16:creationId xmlns:a16="http://schemas.microsoft.com/office/drawing/2014/main" id="{6516650D-1739-F446-913B-9E8557C50708}"/>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83" name="image3.png" descr="page28image981143296">
          <a:extLst>
            <a:ext uri="{FF2B5EF4-FFF2-40B4-BE49-F238E27FC236}">
              <a16:creationId xmlns:a16="http://schemas.microsoft.com/office/drawing/2014/main" id="{D9D35FD8-5B25-EC46-A022-6FCC625A2460}"/>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84" name="image3.png" descr="page28image981189952">
          <a:extLst>
            <a:ext uri="{FF2B5EF4-FFF2-40B4-BE49-F238E27FC236}">
              <a16:creationId xmlns:a16="http://schemas.microsoft.com/office/drawing/2014/main" id="{440569A9-D7D7-B540-9827-BD108FBC5497}"/>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85" name="image1.png" descr="page29image1000097552">
          <a:extLst>
            <a:ext uri="{FF2B5EF4-FFF2-40B4-BE49-F238E27FC236}">
              <a16:creationId xmlns:a16="http://schemas.microsoft.com/office/drawing/2014/main" id="{986A63D0-631C-244A-976B-EF8F74853CFF}"/>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86" name="image3.png" descr="page28image981143296">
          <a:extLst>
            <a:ext uri="{FF2B5EF4-FFF2-40B4-BE49-F238E27FC236}">
              <a16:creationId xmlns:a16="http://schemas.microsoft.com/office/drawing/2014/main" id="{C3D78054-FAE8-5E44-A4FB-AD15F60F06B0}"/>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87" name="image2.png" descr="page28image981144208">
          <a:extLst>
            <a:ext uri="{FF2B5EF4-FFF2-40B4-BE49-F238E27FC236}">
              <a16:creationId xmlns:a16="http://schemas.microsoft.com/office/drawing/2014/main" id="{97DED7E5-01BB-E849-B779-F98E03CECEF0}"/>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8" name="image3.png" descr="page28image981189952">
          <a:extLst>
            <a:ext uri="{FF2B5EF4-FFF2-40B4-BE49-F238E27FC236}">
              <a16:creationId xmlns:a16="http://schemas.microsoft.com/office/drawing/2014/main" id="{46E4B6A8-6C07-CE40-AD0E-B14A45B894B4}"/>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89" name="image1.png" descr="page29image1000097552">
          <a:extLst>
            <a:ext uri="{FF2B5EF4-FFF2-40B4-BE49-F238E27FC236}">
              <a16:creationId xmlns:a16="http://schemas.microsoft.com/office/drawing/2014/main" id="{6D718695-ED37-6947-A509-56ACF9E98A1C}"/>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90" name="image3.png" descr="page28image981143296">
          <a:extLst>
            <a:ext uri="{FF2B5EF4-FFF2-40B4-BE49-F238E27FC236}">
              <a16:creationId xmlns:a16="http://schemas.microsoft.com/office/drawing/2014/main" id="{B68A80DC-7BCC-0540-A891-DF7CFE04F61F}"/>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91" name="image3.png" descr="page28image981189952">
          <a:extLst>
            <a:ext uri="{FF2B5EF4-FFF2-40B4-BE49-F238E27FC236}">
              <a16:creationId xmlns:a16="http://schemas.microsoft.com/office/drawing/2014/main" id="{5FD8CB91-7DB7-384C-B6E5-AA4BA9BDDE10}"/>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92" name="image3.png" descr="page28image981143296">
          <a:extLst>
            <a:ext uri="{FF2B5EF4-FFF2-40B4-BE49-F238E27FC236}">
              <a16:creationId xmlns:a16="http://schemas.microsoft.com/office/drawing/2014/main" id="{D65C7C93-F82A-604C-AA4C-F46925E70411}"/>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93" name="image3.png" descr="page28image981189952">
          <a:extLst>
            <a:ext uri="{FF2B5EF4-FFF2-40B4-BE49-F238E27FC236}">
              <a16:creationId xmlns:a16="http://schemas.microsoft.com/office/drawing/2014/main" id="{230915FA-4EFC-C34F-8AA5-8D3D3F5FFC86}"/>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94" name="image2.png" descr="page28image981144208">
          <a:extLst>
            <a:ext uri="{FF2B5EF4-FFF2-40B4-BE49-F238E27FC236}">
              <a16:creationId xmlns:a16="http://schemas.microsoft.com/office/drawing/2014/main" id="{75548D91-CE8A-C043-B6B0-24690C75DD2C}"/>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98</xdr:row>
      <xdr:rowOff>0</xdr:rowOff>
    </xdr:from>
    <xdr:ext cx="0" cy="1962150"/>
    <xdr:pic>
      <xdr:nvPicPr>
        <xdr:cNvPr id="95" name="image2.png" descr="page28image981144208">
          <a:extLst>
            <a:ext uri="{FF2B5EF4-FFF2-40B4-BE49-F238E27FC236}">
              <a16:creationId xmlns:a16="http://schemas.microsoft.com/office/drawing/2014/main" id="{C2C41488-DAB4-2245-9568-911B10CC1B6E}"/>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98</xdr:row>
      <xdr:rowOff>0</xdr:rowOff>
    </xdr:from>
    <xdr:ext cx="0" cy="1962150"/>
    <xdr:pic>
      <xdr:nvPicPr>
        <xdr:cNvPr id="96" name="image2.png" descr="page28image981144208">
          <a:extLst>
            <a:ext uri="{FF2B5EF4-FFF2-40B4-BE49-F238E27FC236}">
              <a16:creationId xmlns:a16="http://schemas.microsoft.com/office/drawing/2014/main" id="{7447CF17-13CF-9F45-B3A7-7251185E50E8}"/>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97" name="image3.png" descr="page28image981143296">
          <a:extLst>
            <a:ext uri="{FF2B5EF4-FFF2-40B4-BE49-F238E27FC236}">
              <a16:creationId xmlns:a16="http://schemas.microsoft.com/office/drawing/2014/main" id="{007AFBE7-FCF4-0D46-B9A1-E8123BC855A4}"/>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98" name="image3.png" descr="page28image981189952">
          <a:extLst>
            <a:ext uri="{FF2B5EF4-FFF2-40B4-BE49-F238E27FC236}">
              <a16:creationId xmlns:a16="http://schemas.microsoft.com/office/drawing/2014/main" id="{DB6D944B-69A1-4847-8857-660BA6341C9B}"/>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99" name="image1.png" descr="page29image1000097552">
          <a:extLst>
            <a:ext uri="{FF2B5EF4-FFF2-40B4-BE49-F238E27FC236}">
              <a16:creationId xmlns:a16="http://schemas.microsoft.com/office/drawing/2014/main" id="{F29E2552-2690-BA4B-B960-E4E23BE08023}"/>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98</xdr:row>
      <xdr:rowOff>0</xdr:rowOff>
    </xdr:from>
    <xdr:ext cx="0" cy="1962150"/>
    <xdr:pic>
      <xdr:nvPicPr>
        <xdr:cNvPr id="100" name="image2.png" descr="page28image981144208">
          <a:extLst>
            <a:ext uri="{FF2B5EF4-FFF2-40B4-BE49-F238E27FC236}">
              <a16:creationId xmlns:a16="http://schemas.microsoft.com/office/drawing/2014/main" id="{22A34221-B7F7-9044-818A-59948CCE1B2D}"/>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98</xdr:row>
      <xdr:rowOff>0</xdr:rowOff>
    </xdr:from>
    <xdr:to>
      <xdr:col>1</xdr:col>
      <xdr:colOff>600148</xdr:colOff>
      <xdr:row>98</xdr:row>
      <xdr:rowOff>12700</xdr:rowOff>
    </xdr:to>
    <xdr:pic>
      <xdr:nvPicPr>
        <xdr:cNvPr id="101" name="image3.png" descr="page28image981143296">
          <a:extLst>
            <a:ext uri="{FF2B5EF4-FFF2-40B4-BE49-F238E27FC236}">
              <a16:creationId xmlns:a16="http://schemas.microsoft.com/office/drawing/2014/main" id="{80E0E1FA-FD15-DD43-A1EB-6D79DBAF55D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98</xdr:row>
      <xdr:rowOff>0</xdr:rowOff>
    </xdr:from>
    <xdr:to>
      <xdr:col>1</xdr:col>
      <xdr:colOff>600148</xdr:colOff>
      <xdr:row>98</xdr:row>
      <xdr:rowOff>12700</xdr:rowOff>
    </xdr:to>
    <xdr:pic>
      <xdr:nvPicPr>
        <xdr:cNvPr id="102" name="Picture 6" descr="page28image981143296">
          <a:extLst>
            <a:ext uri="{FF2B5EF4-FFF2-40B4-BE49-F238E27FC236}">
              <a16:creationId xmlns:a16="http://schemas.microsoft.com/office/drawing/2014/main" id="{D7C6FFCF-EABB-9741-9355-34581260271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98</xdr:row>
      <xdr:rowOff>0</xdr:rowOff>
    </xdr:from>
    <xdr:to>
      <xdr:col>1</xdr:col>
      <xdr:colOff>600148</xdr:colOff>
      <xdr:row>98</xdr:row>
      <xdr:rowOff>12700</xdr:rowOff>
    </xdr:to>
    <xdr:pic>
      <xdr:nvPicPr>
        <xdr:cNvPr id="103" name="Picture 7" descr="page28image981143296">
          <a:extLst>
            <a:ext uri="{FF2B5EF4-FFF2-40B4-BE49-F238E27FC236}">
              <a16:creationId xmlns:a16="http://schemas.microsoft.com/office/drawing/2014/main" id="{D492B3ED-E5A7-4B4F-8CA1-B25046BB483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98</xdr:row>
      <xdr:rowOff>0</xdr:rowOff>
    </xdr:from>
    <xdr:ext cx="571500" cy="0"/>
    <xdr:pic>
      <xdr:nvPicPr>
        <xdr:cNvPr id="104" name="image3.png" descr="page28image981143296">
          <a:extLst>
            <a:ext uri="{FF2B5EF4-FFF2-40B4-BE49-F238E27FC236}">
              <a16:creationId xmlns:a16="http://schemas.microsoft.com/office/drawing/2014/main" id="{B1DBA4B2-5A48-394E-9502-A23D6E7DBD7C}"/>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05" name="image2.png" descr="page28image981144208">
          <a:extLst>
            <a:ext uri="{FF2B5EF4-FFF2-40B4-BE49-F238E27FC236}">
              <a16:creationId xmlns:a16="http://schemas.microsoft.com/office/drawing/2014/main" id="{C7E7365B-AD65-764E-A1EE-80D1975A8FD9}"/>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06" name="image3.png" descr="page28image981189952">
          <a:extLst>
            <a:ext uri="{FF2B5EF4-FFF2-40B4-BE49-F238E27FC236}">
              <a16:creationId xmlns:a16="http://schemas.microsoft.com/office/drawing/2014/main" id="{8BFC0DCD-B76D-6D43-8B18-F2AEFA160A9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07" name="image1.png" descr="page29image1000097552">
          <a:extLst>
            <a:ext uri="{FF2B5EF4-FFF2-40B4-BE49-F238E27FC236}">
              <a16:creationId xmlns:a16="http://schemas.microsoft.com/office/drawing/2014/main" id="{62223D45-0BF1-A44E-8A26-99D28B2B2F7B}"/>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08" name="image3.png" descr="page28image981143296">
          <a:extLst>
            <a:ext uri="{FF2B5EF4-FFF2-40B4-BE49-F238E27FC236}">
              <a16:creationId xmlns:a16="http://schemas.microsoft.com/office/drawing/2014/main" id="{63F074B7-CDEA-F94E-943B-4F3E11F1D3A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09" name="image2.png" descr="page28image981144208">
          <a:extLst>
            <a:ext uri="{FF2B5EF4-FFF2-40B4-BE49-F238E27FC236}">
              <a16:creationId xmlns:a16="http://schemas.microsoft.com/office/drawing/2014/main" id="{F6C38328-38F8-E345-8CA8-E9344EC30978}"/>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0" name="image3.png" descr="page28image981189952">
          <a:extLst>
            <a:ext uri="{FF2B5EF4-FFF2-40B4-BE49-F238E27FC236}">
              <a16:creationId xmlns:a16="http://schemas.microsoft.com/office/drawing/2014/main" id="{38527147-18BA-E249-A1FB-DF445FCB02A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11" name="image1.png" descr="page29image1000097552">
          <a:extLst>
            <a:ext uri="{FF2B5EF4-FFF2-40B4-BE49-F238E27FC236}">
              <a16:creationId xmlns:a16="http://schemas.microsoft.com/office/drawing/2014/main" id="{D00381FE-7281-214B-8485-FEE39096DDD6}"/>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12" name="image3.png" descr="page28image981143296">
          <a:extLst>
            <a:ext uri="{FF2B5EF4-FFF2-40B4-BE49-F238E27FC236}">
              <a16:creationId xmlns:a16="http://schemas.microsoft.com/office/drawing/2014/main" id="{15E4BB48-90E9-3D44-9033-DE9A236B1D24}"/>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13" name="image2.png" descr="page28image981144208">
          <a:extLst>
            <a:ext uri="{FF2B5EF4-FFF2-40B4-BE49-F238E27FC236}">
              <a16:creationId xmlns:a16="http://schemas.microsoft.com/office/drawing/2014/main" id="{F8D5DDDE-78FE-494A-8AE5-F0967C5CE9B2}"/>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4" name="image3.png" descr="page28image981189952">
          <a:extLst>
            <a:ext uri="{FF2B5EF4-FFF2-40B4-BE49-F238E27FC236}">
              <a16:creationId xmlns:a16="http://schemas.microsoft.com/office/drawing/2014/main" id="{36C3E953-AD84-544A-8D48-EE28ADC124F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15" name="image1.png" descr="page29image1000097552">
          <a:extLst>
            <a:ext uri="{FF2B5EF4-FFF2-40B4-BE49-F238E27FC236}">
              <a16:creationId xmlns:a16="http://schemas.microsoft.com/office/drawing/2014/main" id="{72A2348D-1A33-A24F-B273-962F74FC30CA}"/>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16" name="image3.png" descr="page28image981143296">
          <a:extLst>
            <a:ext uri="{FF2B5EF4-FFF2-40B4-BE49-F238E27FC236}">
              <a16:creationId xmlns:a16="http://schemas.microsoft.com/office/drawing/2014/main" id="{1B0E89AA-AAF8-DA47-98D0-92E3E801FAA6}"/>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117" name="image2.png" descr="page28image981144208">
          <a:extLst>
            <a:ext uri="{FF2B5EF4-FFF2-40B4-BE49-F238E27FC236}">
              <a16:creationId xmlns:a16="http://schemas.microsoft.com/office/drawing/2014/main" id="{CF7F467A-FEF5-E046-B24E-F12E4EFC438B}"/>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8" name="image3.png" descr="page28image981189952">
          <a:extLst>
            <a:ext uri="{FF2B5EF4-FFF2-40B4-BE49-F238E27FC236}">
              <a16:creationId xmlns:a16="http://schemas.microsoft.com/office/drawing/2014/main" id="{EFE7406E-DA11-7443-B046-3F6759C626C5}"/>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19" name="image1.png" descr="page29image1000097552">
          <a:extLst>
            <a:ext uri="{FF2B5EF4-FFF2-40B4-BE49-F238E27FC236}">
              <a16:creationId xmlns:a16="http://schemas.microsoft.com/office/drawing/2014/main" id="{89AF60A9-F820-3F45-B495-44143AEFA4A9}"/>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120" name="image3.png" descr="page28image981143296">
          <a:extLst>
            <a:ext uri="{FF2B5EF4-FFF2-40B4-BE49-F238E27FC236}">
              <a16:creationId xmlns:a16="http://schemas.microsoft.com/office/drawing/2014/main" id="{EFC6875F-C5B4-EC4D-8573-33FBD00BE99E}"/>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21" name="image3.png" descr="page28image981189952">
          <a:extLst>
            <a:ext uri="{FF2B5EF4-FFF2-40B4-BE49-F238E27FC236}">
              <a16:creationId xmlns:a16="http://schemas.microsoft.com/office/drawing/2014/main" id="{4DA97A95-784E-014D-B464-07E487820CD4}"/>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22" name="image3.png" descr="page28image981143296">
          <a:extLst>
            <a:ext uri="{FF2B5EF4-FFF2-40B4-BE49-F238E27FC236}">
              <a16:creationId xmlns:a16="http://schemas.microsoft.com/office/drawing/2014/main" id="{5C745319-AF90-C547-BA0E-743944B24529}"/>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23" name="image3.png" descr="page28image981189952">
          <a:extLst>
            <a:ext uri="{FF2B5EF4-FFF2-40B4-BE49-F238E27FC236}">
              <a16:creationId xmlns:a16="http://schemas.microsoft.com/office/drawing/2014/main" id="{30C5A0C6-1752-C041-AC2B-BE5B4B8EA6C1}"/>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124" name="image2.png" descr="page28image981144208">
          <a:extLst>
            <a:ext uri="{FF2B5EF4-FFF2-40B4-BE49-F238E27FC236}">
              <a16:creationId xmlns:a16="http://schemas.microsoft.com/office/drawing/2014/main" id="{24A773B9-9362-EF4D-AC57-631A699B10CD}"/>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125" name="image2.png" descr="page28image981144208">
          <a:extLst>
            <a:ext uri="{FF2B5EF4-FFF2-40B4-BE49-F238E27FC236}">
              <a16:creationId xmlns:a16="http://schemas.microsoft.com/office/drawing/2014/main" id="{91BA99B5-F0FA-3A4E-B484-8266F7B1C2E2}"/>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130" name="image2.png" descr="page28image981144208">
          <a:extLst>
            <a:ext uri="{FF2B5EF4-FFF2-40B4-BE49-F238E27FC236}">
              <a16:creationId xmlns:a16="http://schemas.microsoft.com/office/drawing/2014/main" id="{CC1A8CAE-835D-244B-AC27-E6402BCD4EC0}"/>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31" name="image3.png" descr="page28image981143296">
          <a:extLst>
            <a:ext uri="{FF2B5EF4-FFF2-40B4-BE49-F238E27FC236}">
              <a16:creationId xmlns:a16="http://schemas.microsoft.com/office/drawing/2014/main" id="{23FE3A3C-E8F0-9942-AC33-F4235B11AA7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32" name="image2.png" descr="page28image981144208">
          <a:extLst>
            <a:ext uri="{FF2B5EF4-FFF2-40B4-BE49-F238E27FC236}">
              <a16:creationId xmlns:a16="http://schemas.microsoft.com/office/drawing/2014/main" id="{A1BF8E3D-11C4-674C-A229-F62A15602938}"/>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33" name="image3.png" descr="page28image981189952">
          <a:extLst>
            <a:ext uri="{FF2B5EF4-FFF2-40B4-BE49-F238E27FC236}">
              <a16:creationId xmlns:a16="http://schemas.microsoft.com/office/drawing/2014/main" id="{D3BC95E4-C3FE-2A48-8A99-C53DB71C16E5}"/>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34" name="image1.png" descr="page29image1000097552">
          <a:extLst>
            <a:ext uri="{FF2B5EF4-FFF2-40B4-BE49-F238E27FC236}">
              <a16:creationId xmlns:a16="http://schemas.microsoft.com/office/drawing/2014/main" id="{572382B9-3208-274F-960A-C1119C859E32}"/>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35" name="image3.png" descr="page28image981143296">
          <a:extLst>
            <a:ext uri="{FF2B5EF4-FFF2-40B4-BE49-F238E27FC236}">
              <a16:creationId xmlns:a16="http://schemas.microsoft.com/office/drawing/2014/main" id="{78AE04AD-A512-364B-8B7F-CB0C3B9550BD}"/>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36" name="image2.png" descr="page28image981144208">
          <a:extLst>
            <a:ext uri="{FF2B5EF4-FFF2-40B4-BE49-F238E27FC236}">
              <a16:creationId xmlns:a16="http://schemas.microsoft.com/office/drawing/2014/main" id="{5CDDBB35-E2DB-D346-A636-1D097C811366}"/>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37" name="image3.png" descr="page28image981189952">
          <a:extLst>
            <a:ext uri="{FF2B5EF4-FFF2-40B4-BE49-F238E27FC236}">
              <a16:creationId xmlns:a16="http://schemas.microsoft.com/office/drawing/2014/main" id="{A2D5C587-4F72-A34C-B176-B5AC4F48F8B1}"/>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38" name="image1.png" descr="page29image1000097552">
          <a:extLst>
            <a:ext uri="{FF2B5EF4-FFF2-40B4-BE49-F238E27FC236}">
              <a16:creationId xmlns:a16="http://schemas.microsoft.com/office/drawing/2014/main" id="{7DA6DC02-D31B-314D-B6E4-0A1DA6C9FD21}"/>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39" name="image3.png" descr="page28image981143296">
          <a:extLst>
            <a:ext uri="{FF2B5EF4-FFF2-40B4-BE49-F238E27FC236}">
              <a16:creationId xmlns:a16="http://schemas.microsoft.com/office/drawing/2014/main" id="{717D6E95-A970-2945-B830-5A5FBB6502C2}"/>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40" name="image3.png" descr="page28image981189952">
          <a:extLst>
            <a:ext uri="{FF2B5EF4-FFF2-40B4-BE49-F238E27FC236}">
              <a16:creationId xmlns:a16="http://schemas.microsoft.com/office/drawing/2014/main" id="{665D2890-7B9A-6F44-8120-5190EAE985B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41" name="image1.png" descr="page29image1000097552">
          <a:extLst>
            <a:ext uri="{FF2B5EF4-FFF2-40B4-BE49-F238E27FC236}">
              <a16:creationId xmlns:a16="http://schemas.microsoft.com/office/drawing/2014/main" id="{C96E0BE6-C378-6648-9854-097B5A67448F}"/>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42" name="image3.png" descr="page28image981143296">
          <a:extLst>
            <a:ext uri="{FF2B5EF4-FFF2-40B4-BE49-F238E27FC236}">
              <a16:creationId xmlns:a16="http://schemas.microsoft.com/office/drawing/2014/main" id="{B77D9DA1-0A52-314C-82D5-732F5083CB0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43" name="image2.png" descr="page28image981144208">
          <a:extLst>
            <a:ext uri="{FF2B5EF4-FFF2-40B4-BE49-F238E27FC236}">
              <a16:creationId xmlns:a16="http://schemas.microsoft.com/office/drawing/2014/main" id="{07A339FD-3D8F-9F44-9CA4-59E3F9C993AE}"/>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44" name="image3.png" descr="page28image981189952">
          <a:extLst>
            <a:ext uri="{FF2B5EF4-FFF2-40B4-BE49-F238E27FC236}">
              <a16:creationId xmlns:a16="http://schemas.microsoft.com/office/drawing/2014/main" id="{8BA95608-C47B-8649-8271-4AB4B70677B8}"/>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45" name="image1.png" descr="page29image1000097552">
          <a:extLst>
            <a:ext uri="{FF2B5EF4-FFF2-40B4-BE49-F238E27FC236}">
              <a16:creationId xmlns:a16="http://schemas.microsoft.com/office/drawing/2014/main" id="{55A9B564-1B59-7745-BC75-85A7A3D1AD68}"/>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146" name="image3.png" descr="page28image981143296">
          <a:extLst>
            <a:ext uri="{FF2B5EF4-FFF2-40B4-BE49-F238E27FC236}">
              <a16:creationId xmlns:a16="http://schemas.microsoft.com/office/drawing/2014/main" id="{866A7695-B6C6-0341-BD80-DBD4E1E4CA34}"/>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47" name="image3.png" descr="page28image981189952">
          <a:extLst>
            <a:ext uri="{FF2B5EF4-FFF2-40B4-BE49-F238E27FC236}">
              <a16:creationId xmlns:a16="http://schemas.microsoft.com/office/drawing/2014/main" id="{335A6121-F61A-3A4C-BB0D-F3A2305DD065}"/>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48" name="image3.png" descr="page28image981143296">
          <a:extLst>
            <a:ext uri="{FF2B5EF4-FFF2-40B4-BE49-F238E27FC236}">
              <a16:creationId xmlns:a16="http://schemas.microsoft.com/office/drawing/2014/main" id="{E62E6D19-C0B1-C747-8CE2-95D8BB976113}"/>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49" name="image3.png" descr="page28image981189952">
          <a:extLst>
            <a:ext uri="{FF2B5EF4-FFF2-40B4-BE49-F238E27FC236}">
              <a16:creationId xmlns:a16="http://schemas.microsoft.com/office/drawing/2014/main" id="{4514301E-CC9C-514C-AF6C-33019FD247E7}"/>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150" name="image2.png" descr="page28image981144208">
          <a:extLst>
            <a:ext uri="{FF2B5EF4-FFF2-40B4-BE49-F238E27FC236}">
              <a16:creationId xmlns:a16="http://schemas.microsoft.com/office/drawing/2014/main" id="{962CAFB4-40DD-1F40-A931-D4AB57C4B584}"/>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98</xdr:row>
      <xdr:rowOff>0</xdr:rowOff>
    </xdr:from>
    <xdr:ext cx="0" cy="1962150"/>
    <xdr:pic>
      <xdr:nvPicPr>
        <xdr:cNvPr id="151" name="image2.png" descr="page28image981144208">
          <a:extLst>
            <a:ext uri="{FF2B5EF4-FFF2-40B4-BE49-F238E27FC236}">
              <a16:creationId xmlns:a16="http://schemas.microsoft.com/office/drawing/2014/main" id="{53AE3B7D-598F-0445-A384-87D07C10CE7B}"/>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152" name="image2.png" descr="page28image981144208">
          <a:extLst>
            <a:ext uri="{FF2B5EF4-FFF2-40B4-BE49-F238E27FC236}">
              <a16:creationId xmlns:a16="http://schemas.microsoft.com/office/drawing/2014/main" id="{DD434148-A228-8745-9DBC-A653C8C7E222}"/>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53" name="image3.png" descr="page28image981143296">
          <a:extLst>
            <a:ext uri="{FF2B5EF4-FFF2-40B4-BE49-F238E27FC236}">
              <a16:creationId xmlns:a16="http://schemas.microsoft.com/office/drawing/2014/main" id="{A4B70EB0-E866-5D48-A06A-E9734AD5C33B}"/>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54" name="image3.png" descr="page28image981189952">
          <a:extLst>
            <a:ext uri="{FF2B5EF4-FFF2-40B4-BE49-F238E27FC236}">
              <a16:creationId xmlns:a16="http://schemas.microsoft.com/office/drawing/2014/main" id="{A764FB88-226A-1446-82FE-917E11EA0174}"/>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55" name="image1.png" descr="page29image1000097552">
          <a:extLst>
            <a:ext uri="{FF2B5EF4-FFF2-40B4-BE49-F238E27FC236}">
              <a16:creationId xmlns:a16="http://schemas.microsoft.com/office/drawing/2014/main" id="{C666B430-68F8-BC41-B513-C85766E0365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98</xdr:row>
      <xdr:rowOff>0</xdr:rowOff>
    </xdr:from>
    <xdr:ext cx="0" cy="1962150"/>
    <xdr:pic>
      <xdr:nvPicPr>
        <xdr:cNvPr id="156" name="image2.png" descr="page28image981144208">
          <a:extLst>
            <a:ext uri="{FF2B5EF4-FFF2-40B4-BE49-F238E27FC236}">
              <a16:creationId xmlns:a16="http://schemas.microsoft.com/office/drawing/2014/main" id="{9E59CD8D-45B0-4947-96DC-9454B19DBD7F}"/>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99</xdr:row>
      <xdr:rowOff>0</xdr:rowOff>
    </xdr:from>
    <xdr:ext cx="0" cy="1190625"/>
    <xdr:pic>
      <xdr:nvPicPr>
        <xdr:cNvPr id="2" name="image1.png" descr="page29image1000097552">
          <a:extLst>
            <a:ext uri="{FF2B5EF4-FFF2-40B4-BE49-F238E27FC236}">
              <a16:creationId xmlns:a16="http://schemas.microsoft.com/office/drawing/2014/main" id="{19A6ABA3-EA24-DC44-BB97-2B28F02AC9A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3" name="image1.png" descr="page29image1000097552">
          <a:extLst>
            <a:ext uri="{FF2B5EF4-FFF2-40B4-BE49-F238E27FC236}">
              <a16:creationId xmlns:a16="http://schemas.microsoft.com/office/drawing/2014/main" id="{7902A4E4-FA43-E84E-92AB-00D7A64C042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4" name="image1.png" descr="page29image1000097552">
          <a:extLst>
            <a:ext uri="{FF2B5EF4-FFF2-40B4-BE49-F238E27FC236}">
              <a16:creationId xmlns:a16="http://schemas.microsoft.com/office/drawing/2014/main" id="{A42CAFD3-4668-AE45-80EF-C4C020ABBC0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5" name="image1.png" descr="page29image1000097552">
          <a:extLst>
            <a:ext uri="{FF2B5EF4-FFF2-40B4-BE49-F238E27FC236}">
              <a16:creationId xmlns:a16="http://schemas.microsoft.com/office/drawing/2014/main" id="{D250F3EF-B154-894D-9A1D-FD3A11B0187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6" name="image1.png" descr="page29image1000097552">
          <a:extLst>
            <a:ext uri="{FF2B5EF4-FFF2-40B4-BE49-F238E27FC236}">
              <a16:creationId xmlns:a16="http://schemas.microsoft.com/office/drawing/2014/main" id="{27233D0D-D755-4D4A-A382-2E5C7D22EB7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7" name="image1.png" descr="page29image1000097552">
          <a:extLst>
            <a:ext uri="{FF2B5EF4-FFF2-40B4-BE49-F238E27FC236}">
              <a16:creationId xmlns:a16="http://schemas.microsoft.com/office/drawing/2014/main" id="{CF2E76AD-82AE-3F48-B64E-9F2E191E309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8" name="image1.png" descr="page29image1000097552">
          <a:extLst>
            <a:ext uri="{FF2B5EF4-FFF2-40B4-BE49-F238E27FC236}">
              <a16:creationId xmlns:a16="http://schemas.microsoft.com/office/drawing/2014/main" id="{54ACD3F4-F082-F540-9BC4-5E6CD0780D5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9" name="image1.png" descr="page29image1000097552">
          <a:extLst>
            <a:ext uri="{FF2B5EF4-FFF2-40B4-BE49-F238E27FC236}">
              <a16:creationId xmlns:a16="http://schemas.microsoft.com/office/drawing/2014/main" id="{9B3AC3F8-B127-0640-AB5F-90C13521134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0" name="image1.png" descr="page29image1000097552">
          <a:extLst>
            <a:ext uri="{FF2B5EF4-FFF2-40B4-BE49-F238E27FC236}">
              <a16:creationId xmlns:a16="http://schemas.microsoft.com/office/drawing/2014/main" id="{137FB0FB-655F-2D47-B250-6B6CBC3FCE8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1" name="image1.png" descr="page29image1000097552">
          <a:extLst>
            <a:ext uri="{FF2B5EF4-FFF2-40B4-BE49-F238E27FC236}">
              <a16:creationId xmlns:a16="http://schemas.microsoft.com/office/drawing/2014/main" id="{2A8C938E-714D-8F46-AEE0-A1CB87CF2DE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2" name="image1.png" descr="page29image1000097552">
          <a:extLst>
            <a:ext uri="{FF2B5EF4-FFF2-40B4-BE49-F238E27FC236}">
              <a16:creationId xmlns:a16="http://schemas.microsoft.com/office/drawing/2014/main" id="{2EEC6462-F1DE-0A4F-82BE-E748096B3DF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3" name="image1.png" descr="page29image1000097552">
          <a:extLst>
            <a:ext uri="{FF2B5EF4-FFF2-40B4-BE49-F238E27FC236}">
              <a16:creationId xmlns:a16="http://schemas.microsoft.com/office/drawing/2014/main" id="{F934C3AD-A3F7-0A46-A9CE-390D1D8DBE4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4" name="image1.png" descr="page29image1000097552">
          <a:extLst>
            <a:ext uri="{FF2B5EF4-FFF2-40B4-BE49-F238E27FC236}">
              <a16:creationId xmlns:a16="http://schemas.microsoft.com/office/drawing/2014/main" id="{0797AAC4-C9F5-8040-85C0-903CA3BAE3D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99</xdr:row>
      <xdr:rowOff>0</xdr:rowOff>
    </xdr:from>
    <xdr:ext cx="0" cy="1190625"/>
    <xdr:pic>
      <xdr:nvPicPr>
        <xdr:cNvPr id="15" name="image1.png" descr="page29image1000097552">
          <a:extLst>
            <a:ext uri="{FF2B5EF4-FFF2-40B4-BE49-F238E27FC236}">
              <a16:creationId xmlns:a16="http://schemas.microsoft.com/office/drawing/2014/main" id="{EB5682DB-D699-A74E-8BE5-D61FBDEDF9CC}"/>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571500" cy="0"/>
    <xdr:pic>
      <xdr:nvPicPr>
        <xdr:cNvPr id="2" name="image3.png" descr="page28image981143296">
          <a:extLst>
            <a:ext uri="{FF2B5EF4-FFF2-40B4-BE49-F238E27FC236}">
              <a16:creationId xmlns:a16="http://schemas.microsoft.com/office/drawing/2014/main" id="{9EC822C6-7355-794C-B5C3-FB1F41B7A3F9}"/>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 name="image2.png" descr="page28image981144208">
          <a:extLst>
            <a:ext uri="{FF2B5EF4-FFF2-40B4-BE49-F238E27FC236}">
              <a16:creationId xmlns:a16="http://schemas.microsoft.com/office/drawing/2014/main" id="{11E6FB00-9D72-004D-853B-627A55CDDFD9}"/>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 name="image3.png" descr="page28image981189952">
          <a:extLst>
            <a:ext uri="{FF2B5EF4-FFF2-40B4-BE49-F238E27FC236}">
              <a16:creationId xmlns:a16="http://schemas.microsoft.com/office/drawing/2014/main" id="{E0CA7990-92DB-684E-BC0F-AE2C8BD05D27}"/>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5" name="image1.png" descr="page29image1000097552">
          <a:extLst>
            <a:ext uri="{FF2B5EF4-FFF2-40B4-BE49-F238E27FC236}">
              <a16:creationId xmlns:a16="http://schemas.microsoft.com/office/drawing/2014/main" id="{312219F8-C8F7-D74B-A78D-56E484767940}"/>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 name="image3.png" descr="page28image981143296">
          <a:extLst>
            <a:ext uri="{FF2B5EF4-FFF2-40B4-BE49-F238E27FC236}">
              <a16:creationId xmlns:a16="http://schemas.microsoft.com/office/drawing/2014/main" id="{DB100130-D5EF-5D47-A650-000FA6A31C45}"/>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7" name="image2.png" descr="page28image981144208">
          <a:extLst>
            <a:ext uri="{FF2B5EF4-FFF2-40B4-BE49-F238E27FC236}">
              <a16:creationId xmlns:a16="http://schemas.microsoft.com/office/drawing/2014/main" id="{626F864F-8DEE-2347-93AE-2DE7B3476FEA}"/>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 name="image3.png" descr="page28image981189952">
          <a:extLst>
            <a:ext uri="{FF2B5EF4-FFF2-40B4-BE49-F238E27FC236}">
              <a16:creationId xmlns:a16="http://schemas.microsoft.com/office/drawing/2014/main" id="{4EFC5F8E-82C7-204A-84D4-8B1BFE5A0309}"/>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9" name="image1.png" descr="page29image1000097552">
          <a:extLst>
            <a:ext uri="{FF2B5EF4-FFF2-40B4-BE49-F238E27FC236}">
              <a16:creationId xmlns:a16="http://schemas.microsoft.com/office/drawing/2014/main" id="{7761C9A2-C43E-8E4B-9CF7-C487566B28F4}"/>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0" name="image3.png" descr="page28image981143296">
          <a:extLst>
            <a:ext uri="{FF2B5EF4-FFF2-40B4-BE49-F238E27FC236}">
              <a16:creationId xmlns:a16="http://schemas.microsoft.com/office/drawing/2014/main" id="{77631BB8-12C8-6349-A9F2-9A4EE288C6F6}"/>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1" name="image3.png" descr="page28image981189952">
          <a:extLst>
            <a:ext uri="{FF2B5EF4-FFF2-40B4-BE49-F238E27FC236}">
              <a16:creationId xmlns:a16="http://schemas.microsoft.com/office/drawing/2014/main" id="{B39B94AE-E756-AA49-ADED-3858CEC54D0E}"/>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2" name="image1.png" descr="page29image1000097552">
          <a:extLst>
            <a:ext uri="{FF2B5EF4-FFF2-40B4-BE49-F238E27FC236}">
              <a16:creationId xmlns:a16="http://schemas.microsoft.com/office/drawing/2014/main" id="{61BDCF7A-D539-E344-B0E9-2D6F594F9683}"/>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3" name="image3.png" descr="page28image981143296">
          <a:extLst>
            <a:ext uri="{FF2B5EF4-FFF2-40B4-BE49-F238E27FC236}">
              <a16:creationId xmlns:a16="http://schemas.microsoft.com/office/drawing/2014/main" id="{3393A696-B24A-2546-86F1-11F56C6543F3}"/>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14" name="image2.png" descr="page28image981144208">
          <a:extLst>
            <a:ext uri="{FF2B5EF4-FFF2-40B4-BE49-F238E27FC236}">
              <a16:creationId xmlns:a16="http://schemas.microsoft.com/office/drawing/2014/main" id="{4A5AB19F-5BC8-094A-A96D-0D990425E44B}"/>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5" name="image3.png" descr="page28image981189952">
          <a:extLst>
            <a:ext uri="{FF2B5EF4-FFF2-40B4-BE49-F238E27FC236}">
              <a16:creationId xmlns:a16="http://schemas.microsoft.com/office/drawing/2014/main" id="{82021619-DAB5-4445-BE00-B8453A94F21C}"/>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6" name="image1.png" descr="page29image1000097552">
          <a:extLst>
            <a:ext uri="{FF2B5EF4-FFF2-40B4-BE49-F238E27FC236}">
              <a16:creationId xmlns:a16="http://schemas.microsoft.com/office/drawing/2014/main" id="{9D394975-E3B1-3E4D-B996-22D2A391F552}"/>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56</xdr:row>
      <xdr:rowOff>0</xdr:rowOff>
    </xdr:from>
    <xdr:ext cx="571500" cy="0"/>
    <xdr:pic>
      <xdr:nvPicPr>
        <xdr:cNvPr id="17" name="image3.png" descr="page28image981143296">
          <a:extLst>
            <a:ext uri="{FF2B5EF4-FFF2-40B4-BE49-F238E27FC236}">
              <a16:creationId xmlns:a16="http://schemas.microsoft.com/office/drawing/2014/main" id="{B638F2E0-4784-8045-B1FF-1C073813E169}"/>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56</xdr:row>
      <xdr:rowOff>0</xdr:rowOff>
    </xdr:from>
    <xdr:ext cx="571500" cy="0"/>
    <xdr:pic>
      <xdr:nvPicPr>
        <xdr:cNvPr id="18" name="image3.png" descr="page28image981189952">
          <a:extLst>
            <a:ext uri="{FF2B5EF4-FFF2-40B4-BE49-F238E27FC236}">
              <a16:creationId xmlns:a16="http://schemas.microsoft.com/office/drawing/2014/main" id="{F6D0C138-5C3D-434F-9191-E952287CB37D}"/>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62</xdr:row>
      <xdr:rowOff>0</xdr:rowOff>
    </xdr:from>
    <xdr:ext cx="571500" cy="0"/>
    <xdr:pic>
      <xdr:nvPicPr>
        <xdr:cNvPr id="19" name="image3.png" descr="page28image981143296">
          <a:extLst>
            <a:ext uri="{FF2B5EF4-FFF2-40B4-BE49-F238E27FC236}">
              <a16:creationId xmlns:a16="http://schemas.microsoft.com/office/drawing/2014/main" id="{B2CB30EB-E4CA-DD4E-A8A1-A9C5FFC189F5}"/>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62</xdr:row>
      <xdr:rowOff>0</xdr:rowOff>
    </xdr:from>
    <xdr:ext cx="571500" cy="0"/>
    <xdr:pic>
      <xdr:nvPicPr>
        <xdr:cNvPr id="20" name="image3.png" descr="page28image981189952">
          <a:extLst>
            <a:ext uri="{FF2B5EF4-FFF2-40B4-BE49-F238E27FC236}">
              <a16:creationId xmlns:a16="http://schemas.microsoft.com/office/drawing/2014/main" id="{095BF764-4321-5F4C-8F49-ADD8025630A8}"/>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21" name="image2.png" descr="page28image981144208">
          <a:extLst>
            <a:ext uri="{FF2B5EF4-FFF2-40B4-BE49-F238E27FC236}">
              <a16:creationId xmlns:a16="http://schemas.microsoft.com/office/drawing/2014/main" id="{0C892BD8-2F04-BD4B-82FC-077679BF3867}"/>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50</xdr:row>
      <xdr:rowOff>0</xdr:rowOff>
    </xdr:from>
    <xdr:ext cx="0" cy="1962150"/>
    <xdr:pic>
      <xdr:nvPicPr>
        <xdr:cNvPr id="22" name="image2.png" descr="page28image981144208">
          <a:extLst>
            <a:ext uri="{FF2B5EF4-FFF2-40B4-BE49-F238E27FC236}">
              <a16:creationId xmlns:a16="http://schemas.microsoft.com/office/drawing/2014/main" id="{2C55C4AF-A37D-0E42-A866-C3F0CA5FF8B4}"/>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50</xdr:row>
      <xdr:rowOff>0</xdr:rowOff>
    </xdr:from>
    <xdr:ext cx="0" cy="1962150"/>
    <xdr:pic>
      <xdr:nvPicPr>
        <xdr:cNvPr id="23" name="image2.png" descr="page28image981144208">
          <a:extLst>
            <a:ext uri="{FF2B5EF4-FFF2-40B4-BE49-F238E27FC236}">
              <a16:creationId xmlns:a16="http://schemas.microsoft.com/office/drawing/2014/main" id="{0A6779D2-AB3D-CD42-AFBA-9F31FBCC3B6E}"/>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24" name="image3.png" descr="page28image981143296">
          <a:extLst>
            <a:ext uri="{FF2B5EF4-FFF2-40B4-BE49-F238E27FC236}">
              <a16:creationId xmlns:a16="http://schemas.microsoft.com/office/drawing/2014/main" id="{C20BA7D4-FE9C-5B47-9571-0191BD2530A3}"/>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25" name="image3.png" descr="page28image981189952">
          <a:extLst>
            <a:ext uri="{FF2B5EF4-FFF2-40B4-BE49-F238E27FC236}">
              <a16:creationId xmlns:a16="http://schemas.microsoft.com/office/drawing/2014/main" id="{4481511B-9BBC-D449-B628-93CCDA7B2391}"/>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26" name="image1.png" descr="page29image1000097552">
          <a:extLst>
            <a:ext uri="{FF2B5EF4-FFF2-40B4-BE49-F238E27FC236}">
              <a16:creationId xmlns:a16="http://schemas.microsoft.com/office/drawing/2014/main" id="{C94C5505-CB2E-4342-A4F2-154C3D727BB7}"/>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50</xdr:row>
      <xdr:rowOff>0</xdr:rowOff>
    </xdr:from>
    <xdr:ext cx="0" cy="1962150"/>
    <xdr:pic>
      <xdr:nvPicPr>
        <xdr:cNvPr id="27" name="image2.png" descr="page28image981144208">
          <a:extLst>
            <a:ext uri="{FF2B5EF4-FFF2-40B4-BE49-F238E27FC236}">
              <a16:creationId xmlns:a16="http://schemas.microsoft.com/office/drawing/2014/main" id="{7BE065A4-C689-5A4E-9208-91C923AA6103}"/>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50</xdr:row>
      <xdr:rowOff>0</xdr:rowOff>
    </xdr:from>
    <xdr:to>
      <xdr:col>1</xdr:col>
      <xdr:colOff>477475</xdr:colOff>
      <xdr:row>50</xdr:row>
      <xdr:rowOff>12700</xdr:rowOff>
    </xdr:to>
    <xdr:pic>
      <xdr:nvPicPr>
        <xdr:cNvPr id="28" name="image3.png" descr="page28image981143296">
          <a:extLst>
            <a:ext uri="{FF2B5EF4-FFF2-40B4-BE49-F238E27FC236}">
              <a16:creationId xmlns:a16="http://schemas.microsoft.com/office/drawing/2014/main" id="{9714D4A6-285E-4D41-B558-65E5179B16F6}"/>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50</xdr:row>
      <xdr:rowOff>0</xdr:rowOff>
    </xdr:from>
    <xdr:to>
      <xdr:col>1</xdr:col>
      <xdr:colOff>477475</xdr:colOff>
      <xdr:row>50</xdr:row>
      <xdr:rowOff>12700</xdr:rowOff>
    </xdr:to>
    <xdr:pic>
      <xdr:nvPicPr>
        <xdr:cNvPr id="29" name="Picture 6" descr="page28image981143296">
          <a:extLst>
            <a:ext uri="{FF2B5EF4-FFF2-40B4-BE49-F238E27FC236}">
              <a16:creationId xmlns:a16="http://schemas.microsoft.com/office/drawing/2014/main" id="{44DA7A7D-67D2-684E-A3E1-F8A9FB0BA654}"/>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50</xdr:row>
      <xdr:rowOff>0</xdr:rowOff>
    </xdr:from>
    <xdr:to>
      <xdr:col>1</xdr:col>
      <xdr:colOff>477475</xdr:colOff>
      <xdr:row>50</xdr:row>
      <xdr:rowOff>12700</xdr:rowOff>
    </xdr:to>
    <xdr:pic>
      <xdr:nvPicPr>
        <xdr:cNvPr id="30" name="Picture 7" descr="page28image981143296">
          <a:extLst>
            <a:ext uri="{FF2B5EF4-FFF2-40B4-BE49-F238E27FC236}">
              <a16:creationId xmlns:a16="http://schemas.microsoft.com/office/drawing/2014/main" id="{07A88FB1-17C6-D647-861E-E71B3BCB8DC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50</xdr:row>
      <xdr:rowOff>0</xdr:rowOff>
    </xdr:from>
    <xdr:ext cx="571500" cy="0"/>
    <xdr:pic>
      <xdr:nvPicPr>
        <xdr:cNvPr id="31" name="image3.png" descr="page28image981143296">
          <a:extLst>
            <a:ext uri="{FF2B5EF4-FFF2-40B4-BE49-F238E27FC236}">
              <a16:creationId xmlns:a16="http://schemas.microsoft.com/office/drawing/2014/main" id="{FDAFBF06-DBF2-634A-82E2-9A2A627226AC}"/>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2" name="image2.png" descr="page28image981144208">
          <a:extLst>
            <a:ext uri="{FF2B5EF4-FFF2-40B4-BE49-F238E27FC236}">
              <a16:creationId xmlns:a16="http://schemas.microsoft.com/office/drawing/2014/main" id="{5088BDC0-C12A-984E-9FF4-66A86C83A7A3}"/>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33" name="image3.png" descr="page28image981189952">
          <a:extLst>
            <a:ext uri="{FF2B5EF4-FFF2-40B4-BE49-F238E27FC236}">
              <a16:creationId xmlns:a16="http://schemas.microsoft.com/office/drawing/2014/main" id="{B5C2C5AA-2869-7B49-A7E5-EB07014753C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34" name="image1.png" descr="page29image1000097552">
          <a:extLst>
            <a:ext uri="{FF2B5EF4-FFF2-40B4-BE49-F238E27FC236}">
              <a16:creationId xmlns:a16="http://schemas.microsoft.com/office/drawing/2014/main" id="{15665A87-7E54-A84B-BF58-9A2550EFEC0B}"/>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35" name="image3.png" descr="page28image981143296">
          <a:extLst>
            <a:ext uri="{FF2B5EF4-FFF2-40B4-BE49-F238E27FC236}">
              <a16:creationId xmlns:a16="http://schemas.microsoft.com/office/drawing/2014/main" id="{53EC16FD-C716-9E4E-990A-3D8FA8DAC39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6" name="image2.png" descr="page28image981144208">
          <a:extLst>
            <a:ext uri="{FF2B5EF4-FFF2-40B4-BE49-F238E27FC236}">
              <a16:creationId xmlns:a16="http://schemas.microsoft.com/office/drawing/2014/main" id="{810B8C56-E9FF-364C-80BF-77F1F9D7DA7A}"/>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37" name="image3.png" descr="page28image981189952">
          <a:extLst>
            <a:ext uri="{FF2B5EF4-FFF2-40B4-BE49-F238E27FC236}">
              <a16:creationId xmlns:a16="http://schemas.microsoft.com/office/drawing/2014/main" id="{2E7487B6-CCB4-F644-9C35-5BD4C045202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38" name="image1.png" descr="page29image1000097552">
          <a:extLst>
            <a:ext uri="{FF2B5EF4-FFF2-40B4-BE49-F238E27FC236}">
              <a16:creationId xmlns:a16="http://schemas.microsoft.com/office/drawing/2014/main" id="{33A85286-3B96-E84C-BE4A-B859CCBD31A9}"/>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39" name="image3.png" descr="page28image981143296">
          <a:extLst>
            <a:ext uri="{FF2B5EF4-FFF2-40B4-BE49-F238E27FC236}">
              <a16:creationId xmlns:a16="http://schemas.microsoft.com/office/drawing/2014/main" id="{D7D161D5-5DA8-1D45-AEA6-73750E4CDE2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40" name="image2.png" descr="page28image981144208">
          <a:extLst>
            <a:ext uri="{FF2B5EF4-FFF2-40B4-BE49-F238E27FC236}">
              <a16:creationId xmlns:a16="http://schemas.microsoft.com/office/drawing/2014/main" id="{1F7FF4CE-6383-7F40-8C6A-C071FF1862C1}"/>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1" name="image3.png" descr="page28image981189952">
          <a:extLst>
            <a:ext uri="{FF2B5EF4-FFF2-40B4-BE49-F238E27FC236}">
              <a16:creationId xmlns:a16="http://schemas.microsoft.com/office/drawing/2014/main" id="{B13879A6-6429-DC42-927A-3B300C8ADC2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42" name="image1.png" descr="page29image1000097552">
          <a:extLst>
            <a:ext uri="{FF2B5EF4-FFF2-40B4-BE49-F238E27FC236}">
              <a16:creationId xmlns:a16="http://schemas.microsoft.com/office/drawing/2014/main" id="{B5F18F92-A05E-804A-AE3F-383951096D6F}"/>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43" name="image3.png" descr="page28image981143296">
          <a:extLst>
            <a:ext uri="{FF2B5EF4-FFF2-40B4-BE49-F238E27FC236}">
              <a16:creationId xmlns:a16="http://schemas.microsoft.com/office/drawing/2014/main" id="{ABECFA1B-9FBF-114E-87D4-36A9FAACB225}"/>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44" name="image2.png" descr="page28image981144208">
          <a:extLst>
            <a:ext uri="{FF2B5EF4-FFF2-40B4-BE49-F238E27FC236}">
              <a16:creationId xmlns:a16="http://schemas.microsoft.com/office/drawing/2014/main" id="{81D0E4AE-8DC7-7143-9872-EA1654DA575F}"/>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5" name="image3.png" descr="page28image981189952">
          <a:extLst>
            <a:ext uri="{FF2B5EF4-FFF2-40B4-BE49-F238E27FC236}">
              <a16:creationId xmlns:a16="http://schemas.microsoft.com/office/drawing/2014/main" id="{453E72D7-E102-2942-AF06-407C93EF17D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46" name="image1.png" descr="page29image1000097552">
          <a:extLst>
            <a:ext uri="{FF2B5EF4-FFF2-40B4-BE49-F238E27FC236}">
              <a16:creationId xmlns:a16="http://schemas.microsoft.com/office/drawing/2014/main" id="{8C1EF73D-4CC8-6F48-8951-C4CD11A2EB0C}"/>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50</xdr:row>
      <xdr:rowOff>0</xdr:rowOff>
    </xdr:from>
    <xdr:ext cx="571500" cy="0"/>
    <xdr:pic>
      <xdr:nvPicPr>
        <xdr:cNvPr id="47" name="image3.png" descr="page28image981143296">
          <a:extLst>
            <a:ext uri="{FF2B5EF4-FFF2-40B4-BE49-F238E27FC236}">
              <a16:creationId xmlns:a16="http://schemas.microsoft.com/office/drawing/2014/main" id="{F01DCE9A-C74B-1F41-9178-75D8AC2A5A39}"/>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48" name="image3.png" descr="page28image981189952">
          <a:extLst>
            <a:ext uri="{FF2B5EF4-FFF2-40B4-BE49-F238E27FC236}">
              <a16:creationId xmlns:a16="http://schemas.microsoft.com/office/drawing/2014/main" id="{C53D9AC6-B1A0-D94C-B0B1-9875D7C5BC43}"/>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49" name="image3.png" descr="page28image981143296">
          <a:extLst>
            <a:ext uri="{FF2B5EF4-FFF2-40B4-BE49-F238E27FC236}">
              <a16:creationId xmlns:a16="http://schemas.microsoft.com/office/drawing/2014/main" id="{6D4DF3BA-6249-3E4B-B3C4-C85513C536F2}"/>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50" name="image3.png" descr="page28image981189952">
          <a:extLst>
            <a:ext uri="{FF2B5EF4-FFF2-40B4-BE49-F238E27FC236}">
              <a16:creationId xmlns:a16="http://schemas.microsoft.com/office/drawing/2014/main" id="{7ECAD190-F7A1-3E4C-B8E0-FFD3DFA28151}"/>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51" name="image2.png" descr="page28image981144208">
          <a:extLst>
            <a:ext uri="{FF2B5EF4-FFF2-40B4-BE49-F238E27FC236}">
              <a16:creationId xmlns:a16="http://schemas.microsoft.com/office/drawing/2014/main" id="{DA061F7A-3ACA-C040-AC7C-0E398CC3A583}"/>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50</xdr:row>
      <xdr:rowOff>0</xdr:rowOff>
    </xdr:from>
    <xdr:ext cx="0" cy="1962150"/>
    <xdr:pic>
      <xdr:nvPicPr>
        <xdr:cNvPr id="52" name="image2.png" descr="page28image981144208">
          <a:extLst>
            <a:ext uri="{FF2B5EF4-FFF2-40B4-BE49-F238E27FC236}">
              <a16:creationId xmlns:a16="http://schemas.microsoft.com/office/drawing/2014/main" id="{13DB373F-1CD3-A245-B20E-60ED6ABE2A1B}"/>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50</xdr:row>
      <xdr:rowOff>0</xdr:rowOff>
    </xdr:from>
    <xdr:ext cx="571500" cy="0"/>
    <xdr:pic>
      <xdr:nvPicPr>
        <xdr:cNvPr id="53" name="image3.png" descr="page28image981143296">
          <a:extLst>
            <a:ext uri="{FF2B5EF4-FFF2-40B4-BE49-F238E27FC236}">
              <a16:creationId xmlns:a16="http://schemas.microsoft.com/office/drawing/2014/main" id="{09DEACD8-D707-C64C-9495-DC6C6954BF6B}"/>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235670</xdr:colOff>
      <xdr:row>51</xdr:row>
      <xdr:rowOff>91650</xdr:rowOff>
    </xdr:from>
    <xdr:ext cx="571500" cy="0"/>
    <xdr:pic>
      <xdr:nvPicPr>
        <xdr:cNvPr id="54" name="image3.png" descr="page28image981189952">
          <a:extLst>
            <a:ext uri="{FF2B5EF4-FFF2-40B4-BE49-F238E27FC236}">
              <a16:creationId xmlns:a16="http://schemas.microsoft.com/office/drawing/2014/main" id="{BB6E4E5F-DB60-9548-8EC6-92D96F35D30D}"/>
            </a:ext>
          </a:extLst>
        </xdr:cNvPr>
        <xdr:cNvPicPr preferRelativeResize="0"/>
      </xdr:nvPicPr>
      <xdr:blipFill>
        <a:blip xmlns:r="http://schemas.openxmlformats.org/officeDocument/2006/relationships" r:embed="rId1" cstate="print"/>
        <a:stretch>
          <a:fillRect/>
        </a:stretch>
      </xdr:blipFill>
      <xdr:spPr>
        <a:xfrm>
          <a:off x="8444845" y="10840825"/>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57" name="image2.png" descr="page28image981144208">
          <a:extLst>
            <a:ext uri="{FF2B5EF4-FFF2-40B4-BE49-F238E27FC236}">
              <a16:creationId xmlns:a16="http://schemas.microsoft.com/office/drawing/2014/main" id="{DA9FB640-E711-CB44-B408-F140B2A20B3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58" name="image3.png" descr="page28image981143296">
          <a:extLst>
            <a:ext uri="{FF2B5EF4-FFF2-40B4-BE49-F238E27FC236}">
              <a16:creationId xmlns:a16="http://schemas.microsoft.com/office/drawing/2014/main" id="{8022A918-68A2-7645-B464-512D73B55B1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59" name="image2.png" descr="page28image981144208">
          <a:extLst>
            <a:ext uri="{FF2B5EF4-FFF2-40B4-BE49-F238E27FC236}">
              <a16:creationId xmlns:a16="http://schemas.microsoft.com/office/drawing/2014/main" id="{C10A9EBE-CCFC-C54C-907B-70557B7D7478}"/>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60" name="image3.png" descr="page28image981189952">
          <a:extLst>
            <a:ext uri="{FF2B5EF4-FFF2-40B4-BE49-F238E27FC236}">
              <a16:creationId xmlns:a16="http://schemas.microsoft.com/office/drawing/2014/main" id="{33CD2BAA-F505-B746-A5E4-B15009F1BED4}"/>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1" name="image1.png" descr="page29image1000097552">
          <a:extLst>
            <a:ext uri="{FF2B5EF4-FFF2-40B4-BE49-F238E27FC236}">
              <a16:creationId xmlns:a16="http://schemas.microsoft.com/office/drawing/2014/main" id="{D290A35A-5E56-BD42-9A17-4748A1516B6C}"/>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2" name="image3.png" descr="page28image981143296">
          <a:extLst>
            <a:ext uri="{FF2B5EF4-FFF2-40B4-BE49-F238E27FC236}">
              <a16:creationId xmlns:a16="http://schemas.microsoft.com/office/drawing/2014/main" id="{AB6480D1-ED9D-6A4A-9DEE-FAB38C877F9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63" name="image2.png" descr="page28image981144208">
          <a:extLst>
            <a:ext uri="{FF2B5EF4-FFF2-40B4-BE49-F238E27FC236}">
              <a16:creationId xmlns:a16="http://schemas.microsoft.com/office/drawing/2014/main" id="{FE556D3D-9299-8A49-A8B0-5FF1874555EE}"/>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64" name="image3.png" descr="page28image981189952">
          <a:extLst>
            <a:ext uri="{FF2B5EF4-FFF2-40B4-BE49-F238E27FC236}">
              <a16:creationId xmlns:a16="http://schemas.microsoft.com/office/drawing/2014/main" id="{B56699A5-81EF-5446-8DE5-FFAE6CD9FD12}"/>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5" name="image1.png" descr="page29image1000097552">
          <a:extLst>
            <a:ext uri="{FF2B5EF4-FFF2-40B4-BE49-F238E27FC236}">
              <a16:creationId xmlns:a16="http://schemas.microsoft.com/office/drawing/2014/main" id="{CAFA740F-9376-FD46-B8A6-0AA45FADD375}"/>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6" name="image3.png" descr="page28image981143296">
          <a:extLst>
            <a:ext uri="{FF2B5EF4-FFF2-40B4-BE49-F238E27FC236}">
              <a16:creationId xmlns:a16="http://schemas.microsoft.com/office/drawing/2014/main" id="{36C1D929-37EC-7548-B411-6754D14773E1}"/>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67" name="image3.png" descr="page28image981189952">
          <a:extLst>
            <a:ext uri="{FF2B5EF4-FFF2-40B4-BE49-F238E27FC236}">
              <a16:creationId xmlns:a16="http://schemas.microsoft.com/office/drawing/2014/main" id="{D97D9864-90FC-B34A-926F-E805AFBF104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8" name="image1.png" descr="page29image1000097552">
          <a:extLst>
            <a:ext uri="{FF2B5EF4-FFF2-40B4-BE49-F238E27FC236}">
              <a16:creationId xmlns:a16="http://schemas.microsoft.com/office/drawing/2014/main" id="{86705CCB-B3F9-C442-A635-218FCCFBD0A2}"/>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9" name="image3.png" descr="page28image981143296">
          <a:extLst>
            <a:ext uri="{FF2B5EF4-FFF2-40B4-BE49-F238E27FC236}">
              <a16:creationId xmlns:a16="http://schemas.microsoft.com/office/drawing/2014/main" id="{05D3DBE4-56F9-F74C-A5B5-9CF72CA3987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70" name="image2.png" descr="page28image981144208">
          <a:extLst>
            <a:ext uri="{FF2B5EF4-FFF2-40B4-BE49-F238E27FC236}">
              <a16:creationId xmlns:a16="http://schemas.microsoft.com/office/drawing/2014/main" id="{D987641C-FD1E-3744-A093-3B687274734B}"/>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71" name="image3.png" descr="page28image981189952">
          <a:extLst>
            <a:ext uri="{FF2B5EF4-FFF2-40B4-BE49-F238E27FC236}">
              <a16:creationId xmlns:a16="http://schemas.microsoft.com/office/drawing/2014/main" id="{6AE9FF6F-3FCF-174C-93CE-ADC9E4DD14B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72" name="image1.png" descr="page29image1000097552">
          <a:extLst>
            <a:ext uri="{FF2B5EF4-FFF2-40B4-BE49-F238E27FC236}">
              <a16:creationId xmlns:a16="http://schemas.microsoft.com/office/drawing/2014/main" id="{83FA4FE2-E5FB-1D4B-A0A3-A7EBA8BF3BEE}"/>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50</xdr:row>
      <xdr:rowOff>0</xdr:rowOff>
    </xdr:from>
    <xdr:ext cx="571500" cy="0"/>
    <xdr:pic>
      <xdr:nvPicPr>
        <xdr:cNvPr id="73" name="image3.png" descr="page28image981143296">
          <a:extLst>
            <a:ext uri="{FF2B5EF4-FFF2-40B4-BE49-F238E27FC236}">
              <a16:creationId xmlns:a16="http://schemas.microsoft.com/office/drawing/2014/main" id="{68BE6705-21FD-8A4B-B6B4-62C45F1FE8BA}"/>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74" name="image3.png" descr="page28image981189952">
          <a:extLst>
            <a:ext uri="{FF2B5EF4-FFF2-40B4-BE49-F238E27FC236}">
              <a16:creationId xmlns:a16="http://schemas.microsoft.com/office/drawing/2014/main" id="{C0C12E76-C333-9741-88F2-6DF699C336D2}"/>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75" name="image3.png" descr="page28image981143296">
          <a:extLst>
            <a:ext uri="{FF2B5EF4-FFF2-40B4-BE49-F238E27FC236}">
              <a16:creationId xmlns:a16="http://schemas.microsoft.com/office/drawing/2014/main" id="{AB98E3DC-4C96-224D-B4D7-4C64A062FBA4}"/>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76" name="image3.png" descr="page28image981189952">
          <a:extLst>
            <a:ext uri="{FF2B5EF4-FFF2-40B4-BE49-F238E27FC236}">
              <a16:creationId xmlns:a16="http://schemas.microsoft.com/office/drawing/2014/main" id="{1055ECF1-3FBC-E940-866B-55E813C308C6}"/>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77" name="image2.png" descr="page28image981144208">
          <a:extLst>
            <a:ext uri="{FF2B5EF4-FFF2-40B4-BE49-F238E27FC236}">
              <a16:creationId xmlns:a16="http://schemas.microsoft.com/office/drawing/2014/main" id="{C794941A-8B86-7D41-9BAF-7F86790B23CE}"/>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50</xdr:row>
      <xdr:rowOff>0</xdr:rowOff>
    </xdr:from>
    <xdr:ext cx="0" cy="1962150"/>
    <xdr:pic>
      <xdr:nvPicPr>
        <xdr:cNvPr id="78" name="image2.png" descr="page28image981144208">
          <a:extLst>
            <a:ext uri="{FF2B5EF4-FFF2-40B4-BE49-F238E27FC236}">
              <a16:creationId xmlns:a16="http://schemas.microsoft.com/office/drawing/2014/main" id="{B25AD2FF-0ED3-4245-9144-4B916AEE74C0}"/>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50</xdr:row>
      <xdr:rowOff>0</xdr:rowOff>
    </xdr:from>
    <xdr:ext cx="0" cy="1962150"/>
    <xdr:pic>
      <xdr:nvPicPr>
        <xdr:cNvPr id="79" name="image2.png" descr="page28image981144208">
          <a:extLst>
            <a:ext uri="{FF2B5EF4-FFF2-40B4-BE49-F238E27FC236}">
              <a16:creationId xmlns:a16="http://schemas.microsoft.com/office/drawing/2014/main" id="{8D0AD67C-4BDA-3A42-8340-E7961393B2D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0" name="image3.png" descr="page28image981143296">
          <a:extLst>
            <a:ext uri="{FF2B5EF4-FFF2-40B4-BE49-F238E27FC236}">
              <a16:creationId xmlns:a16="http://schemas.microsoft.com/office/drawing/2014/main" id="{EC14201B-C64C-4447-B75B-E132704EBB8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81" name="image3.png" descr="page28image981189952">
          <a:extLst>
            <a:ext uri="{FF2B5EF4-FFF2-40B4-BE49-F238E27FC236}">
              <a16:creationId xmlns:a16="http://schemas.microsoft.com/office/drawing/2014/main" id="{1B024AE6-EA3A-A843-82F3-9F27CE2C0CD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82" name="image1.png" descr="page29image1000097552">
          <a:extLst>
            <a:ext uri="{FF2B5EF4-FFF2-40B4-BE49-F238E27FC236}">
              <a16:creationId xmlns:a16="http://schemas.microsoft.com/office/drawing/2014/main" id="{93992B64-572A-8E4C-83FF-6D1545A54915}"/>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50</xdr:row>
      <xdr:rowOff>0</xdr:rowOff>
    </xdr:from>
    <xdr:ext cx="0" cy="1962150"/>
    <xdr:pic>
      <xdr:nvPicPr>
        <xdr:cNvPr id="83" name="image2.png" descr="page28image981144208">
          <a:extLst>
            <a:ext uri="{FF2B5EF4-FFF2-40B4-BE49-F238E27FC236}">
              <a16:creationId xmlns:a16="http://schemas.microsoft.com/office/drawing/2014/main" id="{EAE536EF-6606-2B4B-935A-FF884ABB4D72}"/>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51</xdr:row>
      <xdr:rowOff>0</xdr:rowOff>
    </xdr:from>
    <xdr:ext cx="0" cy="1190625"/>
    <xdr:pic>
      <xdr:nvPicPr>
        <xdr:cNvPr id="55" name="image1.png" descr="page29image1000097552">
          <a:extLst>
            <a:ext uri="{FF2B5EF4-FFF2-40B4-BE49-F238E27FC236}">
              <a16:creationId xmlns:a16="http://schemas.microsoft.com/office/drawing/2014/main" id="{A9274325-F9D0-A344-9B05-75F1B785C52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56" name="image1.png" descr="page29image1000097552">
          <a:extLst>
            <a:ext uri="{FF2B5EF4-FFF2-40B4-BE49-F238E27FC236}">
              <a16:creationId xmlns:a16="http://schemas.microsoft.com/office/drawing/2014/main" id="{A979C6A1-7BF8-2344-8CF9-40E5B4A9CC2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4" name="image1.png" descr="page29image1000097552">
          <a:extLst>
            <a:ext uri="{FF2B5EF4-FFF2-40B4-BE49-F238E27FC236}">
              <a16:creationId xmlns:a16="http://schemas.microsoft.com/office/drawing/2014/main" id="{E549F25A-59F5-0E4A-8CD0-E36B54F249B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5" name="image1.png" descr="page29image1000097552">
          <a:extLst>
            <a:ext uri="{FF2B5EF4-FFF2-40B4-BE49-F238E27FC236}">
              <a16:creationId xmlns:a16="http://schemas.microsoft.com/office/drawing/2014/main" id="{2B0E52EB-9549-1D48-9794-611A9FF49BD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6" name="image1.png" descr="page29image1000097552">
          <a:extLst>
            <a:ext uri="{FF2B5EF4-FFF2-40B4-BE49-F238E27FC236}">
              <a16:creationId xmlns:a16="http://schemas.microsoft.com/office/drawing/2014/main" id="{21CC7E51-F1E7-5741-852E-113F76AA1A6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7" name="image1.png" descr="page29image1000097552">
          <a:extLst>
            <a:ext uri="{FF2B5EF4-FFF2-40B4-BE49-F238E27FC236}">
              <a16:creationId xmlns:a16="http://schemas.microsoft.com/office/drawing/2014/main" id="{1CB4A0DF-5B2D-A647-85E1-9226B1C042D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8" name="image1.png" descr="page29image1000097552">
          <a:extLst>
            <a:ext uri="{FF2B5EF4-FFF2-40B4-BE49-F238E27FC236}">
              <a16:creationId xmlns:a16="http://schemas.microsoft.com/office/drawing/2014/main" id="{7E544780-5C08-8242-9E07-D074D05DDC1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89" name="image1.png" descr="page29image1000097552">
          <a:extLst>
            <a:ext uri="{FF2B5EF4-FFF2-40B4-BE49-F238E27FC236}">
              <a16:creationId xmlns:a16="http://schemas.microsoft.com/office/drawing/2014/main" id="{288EFCEA-5C5C-544D-9DC9-13BADA4B758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0" name="image1.png" descr="page29image1000097552">
          <a:extLst>
            <a:ext uri="{FF2B5EF4-FFF2-40B4-BE49-F238E27FC236}">
              <a16:creationId xmlns:a16="http://schemas.microsoft.com/office/drawing/2014/main" id="{6C8B67FF-8E7B-6E40-9FA8-2A1CD8FE522C}"/>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1" name="image1.png" descr="page29image1000097552">
          <a:extLst>
            <a:ext uri="{FF2B5EF4-FFF2-40B4-BE49-F238E27FC236}">
              <a16:creationId xmlns:a16="http://schemas.microsoft.com/office/drawing/2014/main" id="{2693F1B2-4F01-DB4F-9E5C-A72D2FF34FA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2" name="image1.png" descr="page29image1000097552">
          <a:extLst>
            <a:ext uri="{FF2B5EF4-FFF2-40B4-BE49-F238E27FC236}">
              <a16:creationId xmlns:a16="http://schemas.microsoft.com/office/drawing/2014/main" id="{FA8FFDDC-1103-FD43-9E2C-F1F749B3F3F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3" name="image1.png" descr="page29image1000097552">
          <a:extLst>
            <a:ext uri="{FF2B5EF4-FFF2-40B4-BE49-F238E27FC236}">
              <a16:creationId xmlns:a16="http://schemas.microsoft.com/office/drawing/2014/main" id="{5713F542-AF16-6440-B970-C9012B14BC6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4" name="image1.png" descr="page29image1000097552">
          <a:extLst>
            <a:ext uri="{FF2B5EF4-FFF2-40B4-BE49-F238E27FC236}">
              <a16:creationId xmlns:a16="http://schemas.microsoft.com/office/drawing/2014/main" id="{64213302-CF56-2F49-992E-647813213EF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51</xdr:row>
      <xdr:rowOff>0</xdr:rowOff>
    </xdr:from>
    <xdr:ext cx="0" cy="1190625"/>
    <xdr:pic>
      <xdr:nvPicPr>
        <xdr:cNvPr id="95" name="image1.png" descr="page29image1000097552">
          <a:extLst>
            <a:ext uri="{FF2B5EF4-FFF2-40B4-BE49-F238E27FC236}">
              <a16:creationId xmlns:a16="http://schemas.microsoft.com/office/drawing/2014/main" id="{986A88E8-3706-3440-A22E-C4F9C2DB744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33</xdr:row>
      <xdr:rowOff>0</xdr:rowOff>
    </xdr:from>
    <xdr:ext cx="571500" cy="0"/>
    <xdr:pic>
      <xdr:nvPicPr>
        <xdr:cNvPr id="2" name="image3.png" descr="page28image981143296">
          <a:extLst>
            <a:ext uri="{FF2B5EF4-FFF2-40B4-BE49-F238E27FC236}">
              <a16:creationId xmlns:a16="http://schemas.microsoft.com/office/drawing/2014/main" id="{E9DDD8F5-825E-0644-85FC-C2221C8090D4}"/>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 name="image2.png" descr="page28image981144208">
          <a:extLst>
            <a:ext uri="{FF2B5EF4-FFF2-40B4-BE49-F238E27FC236}">
              <a16:creationId xmlns:a16="http://schemas.microsoft.com/office/drawing/2014/main" id="{3D6842ED-26C5-4443-A684-7CDE6C59AA85}"/>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 name="image3.png" descr="page28image981189952">
          <a:extLst>
            <a:ext uri="{FF2B5EF4-FFF2-40B4-BE49-F238E27FC236}">
              <a16:creationId xmlns:a16="http://schemas.microsoft.com/office/drawing/2014/main" id="{9C356ABB-3AC5-7D49-89E4-99790995FBA7}"/>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5" name="image1.png" descr="page29image1000097552">
          <a:extLst>
            <a:ext uri="{FF2B5EF4-FFF2-40B4-BE49-F238E27FC236}">
              <a16:creationId xmlns:a16="http://schemas.microsoft.com/office/drawing/2014/main" id="{6DD9CA5C-4A86-BC4F-951E-55EC8F2C965B}"/>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 name="image3.png" descr="page28image981143296">
          <a:extLst>
            <a:ext uri="{FF2B5EF4-FFF2-40B4-BE49-F238E27FC236}">
              <a16:creationId xmlns:a16="http://schemas.microsoft.com/office/drawing/2014/main" id="{1E7DAE7F-F6EC-5949-BE22-09A8ACC23073}"/>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7" name="image2.png" descr="page28image981144208">
          <a:extLst>
            <a:ext uri="{FF2B5EF4-FFF2-40B4-BE49-F238E27FC236}">
              <a16:creationId xmlns:a16="http://schemas.microsoft.com/office/drawing/2014/main" id="{9D556676-5D9E-F648-B982-45A4B9A773C2}"/>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 name="image3.png" descr="page28image981189952">
          <a:extLst>
            <a:ext uri="{FF2B5EF4-FFF2-40B4-BE49-F238E27FC236}">
              <a16:creationId xmlns:a16="http://schemas.microsoft.com/office/drawing/2014/main" id="{6F6E36BB-A14A-CB4A-A7F8-F111A7585A38}"/>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9" name="image1.png" descr="page29image1000097552">
          <a:extLst>
            <a:ext uri="{FF2B5EF4-FFF2-40B4-BE49-F238E27FC236}">
              <a16:creationId xmlns:a16="http://schemas.microsoft.com/office/drawing/2014/main" id="{8F0BD376-30FD-0242-963F-E8C85BCF3176}"/>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0" name="image3.png" descr="page28image981143296">
          <a:extLst>
            <a:ext uri="{FF2B5EF4-FFF2-40B4-BE49-F238E27FC236}">
              <a16:creationId xmlns:a16="http://schemas.microsoft.com/office/drawing/2014/main" id="{4D28D04C-F0B9-2249-9EE6-D99A3CFC1FF2}"/>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1" name="image3.png" descr="page28image981189952">
          <a:extLst>
            <a:ext uri="{FF2B5EF4-FFF2-40B4-BE49-F238E27FC236}">
              <a16:creationId xmlns:a16="http://schemas.microsoft.com/office/drawing/2014/main" id="{FBE0917E-9BB4-5840-BF15-CD97475BCBD1}"/>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2" name="image1.png" descr="page29image1000097552">
          <a:extLst>
            <a:ext uri="{FF2B5EF4-FFF2-40B4-BE49-F238E27FC236}">
              <a16:creationId xmlns:a16="http://schemas.microsoft.com/office/drawing/2014/main" id="{47B12429-8C58-CE42-BC2B-39ED29356F16}"/>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3" name="image3.png" descr="page28image981143296">
          <a:extLst>
            <a:ext uri="{FF2B5EF4-FFF2-40B4-BE49-F238E27FC236}">
              <a16:creationId xmlns:a16="http://schemas.microsoft.com/office/drawing/2014/main" id="{A9542116-1B1B-5E4D-9DE5-28D606F04C30}"/>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14" name="image2.png" descr="page28image981144208">
          <a:extLst>
            <a:ext uri="{FF2B5EF4-FFF2-40B4-BE49-F238E27FC236}">
              <a16:creationId xmlns:a16="http://schemas.microsoft.com/office/drawing/2014/main" id="{2B870E42-88A6-8F47-90F7-557B2DB8D62F}"/>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5" name="image3.png" descr="page28image981189952">
          <a:extLst>
            <a:ext uri="{FF2B5EF4-FFF2-40B4-BE49-F238E27FC236}">
              <a16:creationId xmlns:a16="http://schemas.microsoft.com/office/drawing/2014/main" id="{5478FBFD-28AE-A24E-9FE3-A30883BB082F}"/>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6" name="image1.png" descr="page29image1000097552">
          <a:extLst>
            <a:ext uri="{FF2B5EF4-FFF2-40B4-BE49-F238E27FC236}">
              <a16:creationId xmlns:a16="http://schemas.microsoft.com/office/drawing/2014/main" id="{EE29272D-6D9E-1E45-AB77-21F37A7AE6A1}"/>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17" name="image3.png" descr="page28image981143296">
          <a:extLst>
            <a:ext uri="{FF2B5EF4-FFF2-40B4-BE49-F238E27FC236}">
              <a16:creationId xmlns:a16="http://schemas.microsoft.com/office/drawing/2014/main" id="{C0F49FA2-83A2-A84E-9634-68BE30C8D32D}"/>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18" name="image3.png" descr="page28image981189952">
          <a:extLst>
            <a:ext uri="{FF2B5EF4-FFF2-40B4-BE49-F238E27FC236}">
              <a16:creationId xmlns:a16="http://schemas.microsoft.com/office/drawing/2014/main" id="{DACB8F1E-284D-734B-BFFA-2B8FB19ABDAA}"/>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9" name="image3.png" descr="page28image981143296">
          <a:extLst>
            <a:ext uri="{FF2B5EF4-FFF2-40B4-BE49-F238E27FC236}">
              <a16:creationId xmlns:a16="http://schemas.microsoft.com/office/drawing/2014/main" id="{F984709B-D899-C24C-BFDE-EADFA839BF72}"/>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20" name="image3.png" descr="page28image981189952">
          <a:extLst>
            <a:ext uri="{FF2B5EF4-FFF2-40B4-BE49-F238E27FC236}">
              <a16:creationId xmlns:a16="http://schemas.microsoft.com/office/drawing/2014/main" id="{DB2168D7-23AD-2345-8582-3F85EEC38786}"/>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21" name="image2.png" descr="page28image981144208">
          <a:extLst>
            <a:ext uri="{FF2B5EF4-FFF2-40B4-BE49-F238E27FC236}">
              <a16:creationId xmlns:a16="http://schemas.microsoft.com/office/drawing/2014/main" id="{00080DC0-E42B-EA48-AFE6-7DD670038020}"/>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33</xdr:row>
      <xdr:rowOff>0</xdr:rowOff>
    </xdr:from>
    <xdr:ext cx="0" cy="1962150"/>
    <xdr:pic>
      <xdr:nvPicPr>
        <xdr:cNvPr id="22" name="image2.png" descr="page28image981144208">
          <a:extLst>
            <a:ext uri="{FF2B5EF4-FFF2-40B4-BE49-F238E27FC236}">
              <a16:creationId xmlns:a16="http://schemas.microsoft.com/office/drawing/2014/main" id="{CFB43AB6-D77E-1F44-8CC2-2913D87A8FA4}"/>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33</xdr:row>
      <xdr:rowOff>0</xdr:rowOff>
    </xdr:from>
    <xdr:ext cx="0" cy="1962150"/>
    <xdr:pic>
      <xdr:nvPicPr>
        <xdr:cNvPr id="23" name="image2.png" descr="page28image981144208">
          <a:extLst>
            <a:ext uri="{FF2B5EF4-FFF2-40B4-BE49-F238E27FC236}">
              <a16:creationId xmlns:a16="http://schemas.microsoft.com/office/drawing/2014/main" id="{AFC0DB52-1BE7-B743-84B1-AC1C31D02E2E}"/>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24" name="image3.png" descr="page28image981143296">
          <a:extLst>
            <a:ext uri="{FF2B5EF4-FFF2-40B4-BE49-F238E27FC236}">
              <a16:creationId xmlns:a16="http://schemas.microsoft.com/office/drawing/2014/main" id="{176BA0B4-4549-5C48-B1DE-82066F377133}"/>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25" name="image3.png" descr="page28image981189952">
          <a:extLst>
            <a:ext uri="{FF2B5EF4-FFF2-40B4-BE49-F238E27FC236}">
              <a16:creationId xmlns:a16="http://schemas.microsoft.com/office/drawing/2014/main" id="{AD627260-F1B0-304E-8615-76A45944FDA6}"/>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26" name="image1.png" descr="page29image1000097552">
          <a:extLst>
            <a:ext uri="{FF2B5EF4-FFF2-40B4-BE49-F238E27FC236}">
              <a16:creationId xmlns:a16="http://schemas.microsoft.com/office/drawing/2014/main" id="{48389161-A0EA-7543-BFDA-3554F616246D}"/>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33</xdr:row>
      <xdr:rowOff>0</xdr:rowOff>
    </xdr:from>
    <xdr:ext cx="0" cy="1962150"/>
    <xdr:pic>
      <xdr:nvPicPr>
        <xdr:cNvPr id="27" name="image2.png" descr="page28image981144208">
          <a:extLst>
            <a:ext uri="{FF2B5EF4-FFF2-40B4-BE49-F238E27FC236}">
              <a16:creationId xmlns:a16="http://schemas.microsoft.com/office/drawing/2014/main" id="{30B4D70E-BEBE-0144-BDE0-05DE4E9C8C05}"/>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33</xdr:row>
      <xdr:rowOff>0</xdr:rowOff>
    </xdr:from>
    <xdr:to>
      <xdr:col>1</xdr:col>
      <xdr:colOff>622300</xdr:colOff>
      <xdr:row>33</xdr:row>
      <xdr:rowOff>12700</xdr:rowOff>
    </xdr:to>
    <xdr:pic>
      <xdr:nvPicPr>
        <xdr:cNvPr id="28" name="image3.png" descr="page28image981143296">
          <a:extLst>
            <a:ext uri="{FF2B5EF4-FFF2-40B4-BE49-F238E27FC236}">
              <a16:creationId xmlns:a16="http://schemas.microsoft.com/office/drawing/2014/main" id="{AB04CEB5-29A1-3A4B-8B7B-6947AD72409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33</xdr:row>
      <xdr:rowOff>0</xdr:rowOff>
    </xdr:from>
    <xdr:to>
      <xdr:col>1</xdr:col>
      <xdr:colOff>622300</xdr:colOff>
      <xdr:row>33</xdr:row>
      <xdr:rowOff>12700</xdr:rowOff>
    </xdr:to>
    <xdr:pic>
      <xdr:nvPicPr>
        <xdr:cNvPr id="29" name="Picture 6" descr="page28image981143296">
          <a:extLst>
            <a:ext uri="{FF2B5EF4-FFF2-40B4-BE49-F238E27FC236}">
              <a16:creationId xmlns:a16="http://schemas.microsoft.com/office/drawing/2014/main" id="{ADE46A41-52DC-B046-BA08-39E71477492D}"/>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33</xdr:row>
      <xdr:rowOff>0</xdr:rowOff>
    </xdr:from>
    <xdr:to>
      <xdr:col>1</xdr:col>
      <xdr:colOff>622300</xdr:colOff>
      <xdr:row>33</xdr:row>
      <xdr:rowOff>12700</xdr:rowOff>
    </xdr:to>
    <xdr:pic>
      <xdr:nvPicPr>
        <xdr:cNvPr id="30" name="Picture 7" descr="page28image981143296">
          <a:extLst>
            <a:ext uri="{FF2B5EF4-FFF2-40B4-BE49-F238E27FC236}">
              <a16:creationId xmlns:a16="http://schemas.microsoft.com/office/drawing/2014/main" id="{07BD00F4-AE00-4A4A-ABB4-FFAAA339708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33</xdr:row>
      <xdr:rowOff>0</xdr:rowOff>
    </xdr:from>
    <xdr:ext cx="571500" cy="0"/>
    <xdr:pic>
      <xdr:nvPicPr>
        <xdr:cNvPr id="31" name="image3.png" descr="page28image981143296">
          <a:extLst>
            <a:ext uri="{FF2B5EF4-FFF2-40B4-BE49-F238E27FC236}">
              <a16:creationId xmlns:a16="http://schemas.microsoft.com/office/drawing/2014/main" id="{AB2F5482-66C4-CA46-8291-376BB52C98A3}"/>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2" name="image2.png" descr="page28image981144208">
          <a:extLst>
            <a:ext uri="{FF2B5EF4-FFF2-40B4-BE49-F238E27FC236}">
              <a16:creationId xmlns:a16="http://schemas.microsoft.com/office/drawing/2014/main" id="{F47B34A5-59AE-6842-ADBE-1905EF70057B}"/>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33" name="image3.png" descr="page28image981189952">
          <a:extLst>
            <a:ext uri="{FF2B5EF4-FFF2-40B4-BE49-F238E27FC236}">
              <a16:creationId xmlns:a16="http://schemas.microsoft.com/office/drawing/2014/main" id="{595E9DE7-E678-E341-A95D-B6BC44D89721}"/>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34" name="image1.png" descr="page29image1000097552">
          <a:extLst>
            <a:ext uri="{FF2B5EF4-FFF2-40B4-BE49-F238E27FC236}">
              <a16:creationId xmlns:a16="http://schemas.microsoft.com/office/drawing/2014/main" id="{8048C06F-1EDA-EF4B-91EC-8D538FEC8E1F}"/>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35" name="image3.png" descr="page28image981143296">
          <a:extLst>
            <a:ext uri="{FF2B5EF4-FFF2-40B4-BE49-F238E27FC236}">
              <a16:creationId xmlns:a16="http://schemas.microsoft.com/office/drawing/2014/main" id="{E1BD04ED-A8B9-9248-9DFF-662385CAC21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6" name="image2.png" descr="page28image981144208">
          <a:extLst>
            <a:ext uri="{FF2B5EF4-FFF2-40B4-BE49-F238E27FC236}">
              <a16:creationId xmlns:a16="http://schemas.microsoft.com/office/drawing/2014/main" id="{552C2FD2-6BCB-CD48-95A2-2F68F72390E8}"/>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37" name="image3.png" descr="page28image981189952">
          <a:extLst>
            <a:ext uri="{FF2B5EF4-FFF2-40B4-BE49-F238E27FC236}">
              <a16:creationId xmlns:a16="http://schemas.microsoft.com/office/drawing/2014/main" id="{8FA44E94-FF06-C841-B1CE-D93CB81AFE5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38" name="image1.png" descr="page29image1000097552">
          <a:extLst>
            <a:ext uri="{FF2B5EF4-FFF2-40B4-BE49-F238E27FC236}">
              <a16:creationId xmlns:a16="http://schemas.microsoft.com/office/drawing/2014/main" id="{4DEDE26D-981E-064A-8BD9-387576B4B4B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39" name="image3.png" descr="page28image981143296">
          <a:extLst>
            <a:ext uri="{FF2B5EF4-FFF2-40B4-BE49-F238E27FC236}">
              <a16:creationId xmlns:a16="http://schemas.microsoft.com/office/drawing/2014/main" id="{AFE7D349-7CA0-404E-B1D1-D2E664807A8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40" name="image2.png" descr="page28image981144208">
          <a:extLst>
            <a:ext uri="{FF2B5EF4-FFF2-40B4-BE49-F238E27FC236}">
              <a16:creationId xmlns:a16="http://schemas.microsoft.com/office/drawing/2014/main" id="{D20C8596-CCF0-004C-8190-F8539D2C5D73}"/>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1" name="image3.png" descr="page28image981189952">
          <a:extLst>
            <a:ext uri="{FF2B5EF4-FFF2-40B4-BE49-F238E27FC236}">
              <a16:creationId xmlns:a16="http://schemas.microsoft.com/office/drawing/2014/main" id="{EB82A89F-963A-E144-8069-1C8B0F024F9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42" name="image1.png" descr="page29image1000097552">
          <a:extLst>
            <a:ext uri="{FF2B5EF4-FFF2-40B4-BE49-F238E27FC236}">
              <a16:creationId xmlns:a16="http://schemas.microsoft.com/office/drawing/2014/main" id="{676F8209-1B8E-4E42-840F-27887D223FDE}"/>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43" name="image3.png" descr="page28image981143296">
          <a:extLst>
            <a:ext uri="{FF2B5EF4-FFF2-40B4-BE49-F238E27FC236}">
              <a16:creationId xmlns:a16="http://schemas.microsoft.com/office/drawing/2014/main" id="{52E3DCA1-B5F2-FE41-A97F-8BF253328BEA}"/>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44" name="image2.png" descr="page28image981144208">
          <a:extLst>
            <a:ext uri="{FF2B5EF4-FFF2-40B4-BE49-F238E27FC236}">
              <a16:creationId xmlns:a16="http://schemas.microsoft.com/office/drawing/2014/main" id="{902043C1-E3C5-6045-AA96-5258FBCEE927}"/>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5" name="image3.png" descr="page28image981189952">
          <a:extLst>
            <a:ext uri="{FF2B5EF4-FFF2-40B4-BE49-F238E27FC236}">
              <a16:creationId xmlns:a16="http://schemas.microsoft.com/office/drawing/2014/main" id="{14AFC34F-0B40-F74D-961C-CA948E1AE8F0}"/>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46" name="image1.png" descr="page29image1000097552">
          <a:extLst>
            <a:ext uri="{FF2B5EF4-FFF2-40B4-BE49-F238E27FC236}">
              <a16:creationId xmlns:a16="http://schemas.microsoft.com/office/drawing/2014/main" id="{C154D88F-57F4-1E4E-A3F6-FEB020326AA4}"/>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47" name="image3.png" descr="page28image981143296">
          <a:extLst>
            <a:ext uri="{FF2B5EF4-FFF2-40B4-BE49-F238E27FC236}">
              <a16:creationId xmlns:a16="http://schemas.microsoft.com/office/drawing/2014/main" id="{85C41E1B-3AEC-3640-A593-8A09DC296485}"/>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48" name="image3.png" descr="page28image981189952">
          <a:extLst>
            <a:ext uri="{FF2B5EF4-FFF2-40B4-BE49-F238E27FC236}">
              <a16:creationId xmlns:a16="http://schemas.microsoft.com/office/drawing/2014/main" id="{0C929AE5-FF7D-4C4C-8AFF-CD105D6E85C3}"/>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49" name="image3.png" descr="page28image981143296">
          <a:extLst>
            <a:ext uri="{FF2B5EF4-FFF2-40B4-BE49-F238E27FC236}">
              <a16:creationId xmlns:a16="http://schemas.microsoft.com/office/drawing/2014/main" id="{B19EF14A-BD61-F043-9D60-B937A6406F86}"/>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50" name="image3.png" descr="page28image981189952">
          <a:extLst>
            <a:ext uri="{FF2B5EF4-FFF2-40B4-BE49-F238E27FC236}">
              <a16:creationId xmlns:a16="http://schemas.microsoft.com/office/drawing/2014/main" id="{C476B75E-FF2D-DB42-97E7-8D89CE20ECA9}"/>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51" name="image2.png" descr="page28image981144208">
          <a:extLst>
            <a:ext uri="{FF2B5EF4-FFF2-40B4-BE49-F238E27FC236}">
              <a16:creationId xmlns:a16="http://schemas.microsoft.com/office/drawing/2014/main" id="{5562202C-3E6C-AC4E-A5DC-96AEA617221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33</xdr:row>
      <xdr:rowOff>0</xdr:rowOff>
    </xdr:from>
    <xdr:ext cx="0" cy="1962150"/>
    <xdr:pic>
      <xdr:nvPicPr>
        <xdr:cNvPr id="52" name="image2.png" descr="page28image981144208">
          <a:extLst>
            <a:ext uri="{FF2B5EF4-FFF2-40B4-BE49-F238E27FC236}">
              <a16:creationId xmlns:a16="http://schemas.microsoft.com/office/drawing/2014/main" id="{9810ED23-BDD4-FD42-B270-BAD60DE2EFC3}"/>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33</xdr:row>
      <xdr:rowOff>0</xdr:rowOff>
    </xdr:from>
    <xdr:ext cx="571500" cy="0"/>
    <xdr:pic>
      <xdr:nvPicPr>
        <xdr:cNvPr id="53" name="image3.png" descr="page28image981143296">
          <a:extLst>
            <a:ext uri="{FF2B5EF4-FFF2-40B4-BE49-F238E27FC236}">
              <a16:creationId xmlns:a16="http://schemas.microsoft.com/office/drawing/2014/main" id="{1549C909-4F8E-AF4C-87A5-F7BF1B0001C2}"/>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54" name="image3.png" descr="page28image981189952">
          <a:extLst>
            <a:ext uri="{FF2B5EF4-FFF2-40B4-BE49-F238E27FC236}">
              <a16:creationId xmlns:a16="http://schemas.microsoft.com/office/drawing/2014/main" id="{2B0C05CD-54B6-984C-A7FE-883A372C56F5}"/>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55" name="image3.png" descr="page28image981143296">
          <a:extLst>
            <a:ext uri="{FF2B5EF4-FFF2-40B4-BE49-F238E27FC236}">
              <a16:creationId xmlns:a16="http://schemas.microsoft.com/office/drawing/2014/main" id="{A8BE4076-18B9-8944-84E4-602D319D6399}"/>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57" name="image2.png" descr="page28image981144208">
          <a:extLst>
            <a:ext uri="{FF2B5EF4-FFF2-40B4-BE49-F238E27FC236}">
              <a16:creationId xmlns:a16="http://schemas.microsoft.com/office/drawing/2014/main" id="{C3223EE0-795E-084C-BDDC-01564C17696B}"/>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58" name="image3.png" descr="page28image981143296">
          <a:extLst>
            <a:ext uri="{FF2B5EF4-FFF2-40B4-BE49-F238E27FC236}">
              <a16:creationId xmlns:a16="http://schemas.microsoft.com/office/drawing/2014/main" id="{B7854745-2B8E-614A-8EE8-90D84C40EBF6}"/>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59" name="image2.png" descr="page28image981144208">
          <a:extLst>
            <a:ext uri="{FF2B5EF4-FFF2-40B4-BE49-F238E27FC236}">
              <a16:creationId xmlns:a16="http://schemas.microsoft.com/office/drawing/2014/main" id="{3314FD19-4448-6341-A915-D01328DF3121}"/>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60" name="image3.png" descr="page28image981189952">
          <a:extLst>
            <a:ext uri="{FF2B5EF4-FFF2-40B4-BE49-F238E27FC236}">
              <a16:creationId xmlns:a16="http://schemas.microsoft.com/office/drawing/2014/main" id="{44AAFE1F-5BCD-2D48-BE94-717C9F7F41EB}"/>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1" name="image1.png" descr="page29image1000097552">
          <a:extLst>
            <a:ext uri="{FF2B5EF4-FFF2-40B4-BE49-F238E27FC236}">
              <a16:creationId xmlns:a16="http://schemas.microsoft.com/office/drawing/2014/main" id="{BE5AAA56-3FFF-A948-ACBA-0425AF84ED42}"/>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2" name="image3.png" descr="page28image981143296">
          <a:extLst>
            <a:ext uri="{FF2B5EF4-FFF2-40B4-BE49-F238E27FC236}">
              <a16:creationId xmlns:a16="http://schemas.microsoft.com/office/drawing/2014/main" id="{A1C75390-A1C1-4F41-AE3C-D44800B4129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63" name="image2.png" descr="page28image981144208">
          <a:extLst>
            <a:ext uri="{FF2B5EF4-FFF2-40B4-BE49-F238E27FC236}">
              <a16:creationId xmlns:a16="http://schemas.microsoft.com/office/drawing/2014/main" id="{377FC327-13D3-864A-B2F3-2BC4A4872224}"/>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64" name="image3.png" descr="page28image981189952">
          <a:extLst>
            <a:ext uri="{FF2B5EF4-FFF2-40B4-BE49-F238E27FC236}">
              <a16:creationId xmlns:a16="http://schemas.microsoft.com/office/drawing/2014/main" id="{FAEE2C13-124B-5249-86DA-D18BA1DACBE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5" name="image1.png" descr="page29image1000097552">
          <a:extLst>
            <a:ext uri="{FF2B5EF4-FFF2-40B4-BE49-F238E27FC236}">
              <a16:creationId xmlns:a16="http://schemas.microsoft.com/office/drawing/2014/main" id="{4C780B2E-3DF9-8945-98BC-EBF484203BF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6" name="image3.png" descr="page28image981143296">
          <a:extLst>
            <a:ext uri="{FF2B5EF4-FFF2-40B4-BE49-F238E27FC236}">
              <a16:creationId xmlns:a16="http://schemas.microsoft.com/office/drawing/2014/main" id="{4CD6765B-151E-434D-9299-B7E54C27E484}"/>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67" name="image3.png" descr="page28image981189952">
          <a:extLst>
            <a:ext uri="{FF2B5EF4-FFF2-40B4-BE49-F238E27FC236}">
              <a16:creationId xmlns:a16="http://schemas.microsoft.com/office/drawing/2014/main" id="{7788AE7B-0B1B-704D-A28F-A49F6731252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8" name="image1.png" descr="page29image1000097552">
          <a:extLst>
            <a:ext uri="{FF2B5EF4-FFF2-40B4-BE49-F238E27FC236}">
              <a16:creationId xmlns:a16="http://schemas.microsoft.com/office/drawing/2014/main" id="{B070087B-B688-154A-9370-3F7F07E312A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9" name="image3.png" descr="page28image981143296">
          <a:extLst>
            <a:ext uri="{FF2B5EF4-FFF2-40B4-BE49-F238E27FC236}">
              <a16:creationId xmlns:a16="http://schemas.microsoft.com/office/drawing/2014/main" id="{0CC458C2-9C23-EC4F-BD69-757DF221714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70" name="image2.png" descr="page28image981144208">
          <a:extLst>
            <a:ext uri="{FF2B5EF4-FFF2-40B4-BE49-F238E27FC236}">
              <a16:creationId xmlns:a16="http://schemas.microsoft.com/office/drawing/2014/main" id="{2E18EFC8-D41A-874A-AE2D-3A663F84017E}"/>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71" name="image3.png" descr="page28image981189952">
          <a:extLst>
            <a:ext uri="{FF2B5EF4-FFF2-40B4-BE49-F238E27FC236}">
              <a16:creationId xmlns:a16="http://schemas.microsoft.com/office/drawing/2014/main" id="{283D5E4A-6E54-B940-978B-7F85C54E01E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72" name="image1.png" descr="page29image1000097552">
          <a:extLst>
            <a:ext uri="{FF2B5EF4-FFF2-40B4-BE49-F238E27FC236}">
              <a16:creationId xmlns:a16="http://schemas.microsoft.com/office/drawing/2014/main" id="{4BED7900-C687-4F4C-8485-2562A92E9DA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73" name="image3.png" descr="page28image981143296">
          <a:extLst>
            <a:ext uri="{FF2B5EF4-FFF2-40B4-BE49-F238E27FC236}">
              <a16:creationId xmlns:a16="http://schemas.microsoft.com/office/drawing/2014/main" id="{B8486F40-12AA-4F41-B544-5BD340CBFCA1}"/>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74" name="image3.png" descr="page28image981189952">
          <a:extLst>
            <a:ext uri="{FF2B5EF4-FFF2-40B4-BE49-F238E27FC236}">
              <a16:creationId xmlns:a16="http://schemas.microsoft.com/office/drawing/2014/main" id="{955507CA-660C-C84A-A6E1-33050D7E73FD}"/>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5" name="image3.png" descr="page28image981143296">
          <a:extLst>
            <a:ext uri="{FF2B5EF4-FFF2-40B4-BE49-F238E27FC236}">
              <a16:creationId xmlns:a16="http://schemas.microsoft.com/office/drawing/2014/main" id="{955326F5-DF9E-9B4B-9D5A-AB99A9A1EFEF}"/>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6" name="image3.png" descr="page28image981189952">
          <a:extLst>
            <a:ext uri="{FF2B5EF4-FFF2-40B4-BE49-F238E27FC236}">
              <a16:creationId xmlns:a16="http://schemas.microsoft.com/office/drawing/2014/main" id="{BC03E8B0-B44C-EA4B-BAA2-015834796C87}"/>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77" name="image2.png" descr="page28image981144208">
          <a:extLst>
            <a:ext uri="{FF2B5EF4-FFF2-40B4-BE49-F238E27FC236}">
              <a16:creationId xmlns:a16="http://schemas.microsoft.com/office/drawing/2014/main" id="{87ACEF92-718E-0E4B-BF78-D37929FE30EC}"/>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33</xdr:row>
      <xdr:rowOff>0</xdr:rowOff>
    </xdr:from>
    <xdr:ext cx="0" cy="1962150"/>
    <xdr:pic>
      <xdr:nvPicPr>
        <xdr:cNvPr id="78" name="image2.png" descr="page28image981144208">
          <a:extLst>
            <a:ext uri="{FF2B5EF4-FFF2-40B4-BE49-F238E27FC236}">
              <a16:creationId xmlns:a16="http://schemas.microsoft.com/office/drawing/2014/main" id="{CDCAAFBF-3428-D44A-A130-0A9DD3229B38}"/>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33</xdr:row>
      <xdr:rowOff>0</xdr:rowOff>
    </xdr:from>
    <xdr:ext cx="0" cy="1962150"/>
    <xdr:pic>
      <xdr:nvPicPr>
        <xdr:cNvPr id="79" name="image2.png" descr="page28image981144208">
          <a:extLst>
            <a:ext uri="{FF2B5EF4-FFF2-40B4-BE49-F238E27FC236}">
              <a16:creationId xmlns:a16="http://schemas.microsoft.com/office/drawing/2014/main" id="{4D4B768D-241B-4D4B-B7B4-2A66188FD0C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0" name="image3.png" descr="page28image981143296">
          <a:extLst>
            <a:ext uri="{FF2B5EF4-FFF2-40B4-BE49-F238E27FC236}">
              <a16:creationId xmlns:a16="http://schemas.microsoft.com/office/drawing/2014/main" id="{3BE3C2A3-6FE9-DB4F-93C3-D30CE506F9E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81" name="image3.png" descr="page28image981189952">
          <a:extLst>
            <a:ext uri="{FF2B5EF4-FFF2-40B4-BE49-F238E27FC236}">
              <a16:creationId xmlns:a16="http://schemas.microsoft.com/office/drawing/2014/main" id="{3C385432-DB68-DA40-8673-0ABB310D17A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82" name="image1.png" descr="page29image1000097552">
          <a:extLst>
            <a:ext uri="{FF2B5EF4-FFF2-40B4-BE49-F238E27FC236}">
              <a16:creationId xmlns:a16="http://schemas.microsoft.com/office/drawing/2014/main" id="{F125B61C-C2A0-5E48-8D3B-386250F50705}"/>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33</xdr:row>
      <xdr:rowOff>0</xdr:rowOff>
    </xdr:from>
    <xdr:ext cx="0" cy="1962150"/>
    <xdr:pic>
      <xdr:nvPicPr>
        <xdr:cNvPr id="83" name="image2.png" descr="page28image981144208">
          <a:extLst>
            <a:ext uri="{FF2B5EF4-FFF2-40B4-BE49-F238E27FC236}">
              <a16:creationId xmlns:a16="http://schemas.microsoft.com/office/drawing/2014/main" id="{DD8F86C5-869F-2644-9F60-C545B0FD310B}"/>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33</xdr:row>
      <xdr:rowOff>0</xdr:rowOff>
    </xdr:from>
    <xdr:ext cx="0" cy="1190625"/>
    <xdr:pic>
      <xdr:nvPicPr>
        <xdr:cNvPr id="56" name="image1.png" descr="page29image1000097552">
          <a:extLst>
            <a:ext uri="{FF2B5EF4-FFF2-40B4-BE49-F238E27FC236}">
              <a16:creationId xmlns:a16="http://schemas.microsoft.com/office/drawing/2014/main" id="{55C7249E-EB9D-164B-9BDA-D321C48530F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4" name="image1.png" descr="page29image1000097552">
          <a:extLst>
            <a:ext uri="{FF2B5EF4-FFF2-40B4-BE49-F238E27FC236}">
              <a16:creationId xmlns:a16="http://schemas.microsoft.com/office/drawing/2014/main" id="{AF0FBADF-CED3-8A44-9E41-6721A8C5F04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5" name="image1.png" descr="page29image1000097552">
          <a:extLst>
            <a:ext uri="{FF2B5EF4-FFF2-40B4-BE49-F238E27FC236}">
              <a16:creationId xmlns:a16="http://schemas.microsoft.com/office/drawing/2014/main" id="{0175D2AE-8128-7F46-B248-86B9C199773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6" name="image1.png" descr="page29image1000097552">
          <a:extLst>
            <a:ext uri="{FF2B5EF4-FFF2-40B4-BE49-F238E27FC236}">
              <a16:creationId xmlns:a16="http://schemas.microsoft.com/office/drawing/2014/main" id="{3A4E86D3-1DBE-C746-A792-563ADB771FA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7" name="image1.png" descr="page29image1000097552">
          <a:extLst>
            <a:ext uri="{FF2B5EF4-FFF2-40B4-BE49-F238E27FC236}">
              <a16:creationId xmlns:a16="http://schemas.microsoft.com/office/drawing/2014/main" id="{99EEB8D3-E069-9740-B51B-D0560EDA5A7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8" name="image1.png" descr="page29image1000097552">
          <a:extLst>
            <a:ext uri="{FF2B5EF4-FFF2-40B4-BE49-F238E27FC236}">
              <a16:creationId xmlns:a16="http://schemas.microsoft.com/office/drawing/2014/main" id="{47689890-911D-F448-BCF4-0E88C86F4EA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89" name="image1.png" descr="page29image1000097552">
          <a:extLst>
            <a:ext uri="{FF2B5EF4-FFF2-40B4-BE49-F238E27FC236}">
              <a16:creationId xmlns:a16="http://schemas.microsoft.com/office/drawing/2014/main" id="{FA5916EF-4A3D-824E-B5B2-51F1BE0E324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0" name="image1.png" descr="page29image1000097552">
          <a:extLst>
            <a:ext uri="{FF2B5EF4-FFF2-40B4-BE49-F238E27FC236}">
              <a16:creationId xmlns:a16="http://schemas.microsoft.com/office/drawing/2014/main" id="{BB54782E-FBB0-A840-B8E5-0D01312C75C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1" name="image1.png" descr="page29image1000097552">
          <a:extLst>
            <a:ext uri="{FF2B5EF4-FFF2-40B4-BE49-F238E27FC236}">
              <a16:creationId xmlns:a16="http://schemas.microsoft.com/office/drawing/2014/main" id="{82A99DE9-D803-E143-A66E-6B1F31F79AD0}"/>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2" name="image1.png" descr="page29image1000097552">
          <a:extLst>
            <a:ext uri="{FF2B5EF4-FFF2-40B4-BE49-F238E27FC236}">
              <a16:creationId xmlns:a16="http://schemas.microsoft.com/office/drawing/2014/main" id="{A0E33892-DC5F-FA46-AB59-1E10984523E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3" name="image1.png" descr="page29image1000097552">
          <a:extLst>
            <a:ext uri="{FF2B5EF4-FFF2-40B4-BE49-F238E27FC236}">
              <a16:creationId xmlns:a16="http://schemas.microsoft.com/office/drawing/2014/main" id="{14E0A58E-2273-2545-A099-B12CB7B48F2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4" name="image1.png" descr="page29image1000097552">
          <a:extLst>
            <a:ext uri="{FF2B5EF4-FFF2-40B4-BE49-F238E27FC236}">
              <a16:creationId xmlns:a16="http://schemas.microsoft.com/office/drawing/2014/main" id="{78B81A2A-8E28-D74F-B6C4-767E0C6BC59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5" name="image1.png" descr="page29image1000097552">
          <a:extLst>
            <a:ext uri="{FF2B5EF4-FFF2-40B4-BE49-F238E27FC236}">
              <a16:creationId xmlns:a16="http://schemas.microsoft.com/office/drawing/2014/main" id="{7AC588C6-AB71-6742-9C13-A7C51912FE5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96" name="image1.png" descr="page29image1000097552">
          <a:extLst>
            <a:ext uri="{FF2B5EF4-FFF2-40B4-BE49-F238E27FC236}">
              <a16:creationId xmlns:a16="http://schemas.microsoft.com/office/drawing/2014/main" id="{442761CF-B8DC-2D4A-B756-65778FFA2A3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29</xdr:row>
      <xdr:rowOff>0</xdr:rowOff>
    </xdr:from>
    <xdr:ext cx="571500" cy="0"/>
    <xdr:pic>
      <xdr:nvPicPr>
        <xdr:cNvPr id="2" name="image3.png" descr="page28image981143296">
          <a:extLst>
            <a:ext uri="{FF2B5EF4-FFF2-40B4-BE49-F238E27FC236}">
              <a16:creationId xmlns:a16="http://schemas.microsoft.com/office/drawing/2014/main" id="{3E380995-DE4C-BD4C-B2AC-0AC1B152912E}"/>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 name="image2.png" descr="page28image981144208">
          <a:extLst>
            <a:ext uri="{FF2B5EF4-FFF2-40B4-BE49-F238E27FC236}">
              <a16:creationId xmlns:a16="http://schemas.microsoft.com/office/drawing/2014/main" id="{9D7B8EC2-2709-E046-988F-611A151D79C0}"/>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 name="image3.png" descr="page28image981189952">
          <a:extLst>
            <a:ext uri="{FF2B5EF4-FFF2-40B4-BE49-F238E27FC236}">
              <a16:creationId xmlns:a16="http://schemas.microsoft.com/office/drawing/2014/main" id="{6E43214B-ABF1-3A46-B937-44ECD43242E7}"/>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5" name="image1.png" descr="page29image1000097552">
          <a:extLst>
            <a:ext uri="{FF2B5EF4-FFF2-40B4-BE49-F238E27FC236}">
              <a16:creationId xmlns:a16="http://schemas.microsoft.com/office/drawing/2014/main" id="{F8EB3585-3DC5-594E-AB8F-CEFBD01CE8EA}"/>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 name="image3.png" descr="page28image981143296">
          <a:extLst>
            <a:ext uri="{FF2B5EF4-FFF2-40B4-BE49-F238E27FC236}">
              <a16:creationId xmlns:a16="http://schemas.microsoft.com/office/drawing/2014/main" id="{F4828891-DEC6-5C45-9272-73E57DB4DEDA}"/>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7" name="image2.png" descr="page28image981144208">
          <a:extLst>
            <a:ext uri="{FF2B5EF4-FFF2-40B4-BE49-F238E27FC236}">
              <a16:creationId xmlns:a16="http://schemas.microsoft.com/office/drawing/2014/main" id="{6412E9B0-7833-454E-88F4-C037DD2D8D62}"/>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 name="image3.png" descr="page28image981189952">
          <a:extLst>
            <a:ext uri="{FF2B5EF4-FFF2-40B4-BE49-F238E27FC236}">
              <a16:creationId xmlns:a16="http://schemas.microsoft.com/office/drawing/2014/main" id="{44BF255A-F2B2-F946-9A4E-8EF0BAA73B1D}"/>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9" name="image1.png" descr="page29image1000097552">
          <a:extLst>
            <a:ext uri="{FF2B5EF4-FFF2-40B4-BE49-F238E27FC236}">
              <a16:creationId xmlns:a16="http://schemas.microsoft.com/office/drawing/2014/main" id="{6AADAE54-9332-D549-9A38-1447F340FB64}"/>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0" name="image3.png" descr="page28image981143296">
          <a:extLst>
            <a:ext uri="{FF2B5EF4-FFF2-40B4-BE49-F238E27FC236}">
              <a16:creationId xmlns:a16="http://schemas.microsoft.com/office/drawing/2014/main" id="{B4ADA270-BF29-C34E-8D33-5469F3098461}"/>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1" name="image3.png" descr="page28image981189952">
          <a:extLst>
            <a:ext uri="{FF2B5EF4-FFF2-40B4-BE49-F238E27FC236}">
              <a16:creationId xmlns:a16="http://schemas.microsoft.com/office/drawing/2014/main" id="{5BD8AB0C-A4A8-484C-9B50-BAB4E2DA7D93}"/>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2" name="image1.png" descr="page29image1000097552">
          <a:extLst>
            <a:ext uri="{FF2B5EF4-FFF2-40B4-BE49-F238E27FC236}">
              <a16:creationId xmlns:a16="http://schemas.microsoft.com/office/drawing/2014/main" id="{2FCA99E7-9AE3-7B4E-8AA7-9CD74A03C923}"/>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3" name="image3.png" descr="page28image981143296">
          <a:extLst>
            <a:ext uri="{FF2B5EF4-FFF2-40B4-BE49-F238E27FC236}">
              <a16:creationId xmlns:a16="http://schemas.microsoft.com/office/drawing/2014/main" id="{89A94032-1246-B841-956F-8D3A6469631B}"/>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14" name="image2.png" descr="page28image981144208">
          <a:extLst>
            <a:ext uri="{FF2B5EF4-FFF2-40B4-BE49-F238E27FC236}">
              <a16:creationId xmlns:a16="http://schemas.microsoft.com/office/drawing/2014/main" id="{30566F60-BDCC-0044-81BF-55BB178997C1}"/>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5" name="image3.png" descr="page28image981189952">
          <a:extLst>
            <a:ext uri="{FF2B5EF4-FFF2-40B4-BE49-F238E27FC236}">
              <a16:creationId xmlns:a16="http://schemas.microsoft.com/office/drawing/2014/main" id="{6C479B59-D447-5F48-A3E1-46593D1B788E}"/>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6" name="image1.png" descr="page29image1000097552">
          <a:extLst>
            <a:ext uri="{FF2B5EF4-FFF2-40B4-BE49-F238E27FC236}">
              <a16:creationId xmlns:a16="http://schemas.microsoft.com/office/drawing/2014/main" id="{782F88E5-E167-4C4C-809A-F5C699F21CC5}"/>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34</xdr:row>
      <xdr:rowOff>0</xdr:rowOff>
    </xdr:from>
    <xdr:ext cx="571500" cy="0"/>
    <xdr:pic>
      <xdr:nvPicPr>
        <xdr:cNvPr id="17" name="image3.png" descr="page28image981143296">
          <a:extLst>
            <a:ext uri="{FF2B5EF4-FFF2-40B4-BE49-F238E27FC236}">
              <a16:creationId xmlns:a16="http://schemas.microsoft.com/office/drawing/2014/main" id="{5B2A38CE-5CF0-254B-ACBB-850190D730EE}"/>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34</xdr:row>
      <xdr:rowOff>0</xdr:rowOff>
    </xdr:from>
    <xdr:ext cx="571500" cy="0"/>
    <xdr:pic>
      <xdr:nvPicPr>
        <xdr:cNvPr id="18" name="image3.png" descr="page28image981189952">
          <a:extLst>
            <a:ext uri="{FF2B5EF4-FFF2-40B4-BE49-F238E27FC236}">
              <a16:creationId xmlns:a16="http://schemas.microsoft.com/office/drawing/2014/main" id="{B010E7B1-D100-A141-94B8-0540B211D8F0}"/>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9" name="image3.png" descr="page28image981143296">
          <a:extLst>
            <a:ext uri="{FF2B5EF4-FFF2-40B4-BE49-F238E27FC236}">
              <a16:creationId xmlns:a16="http://schemas.microsoft.com/office/drawing/2014/main" id="{922F0085-0968-AD4C-B27D-EFF3D36273AF}"/>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20" name="image3.png" descr="page28image981189952">
          <a:extLst>
            <a:ext uri="{FF2B5EF4-FFF2-40B4-BE49-F238E27FC236}">
              <a16:creationId xmlns:a16="http://schemas.microsoft.com/office/drawing/2014/main" id="{B2F98AA5-5C79-6A40-A789-7A47FFDBCC06}"/>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21" name="image2.png" descr="page28image981144208">
          <a:extLst>
            <a:ext uri="{FF2B5EF4-FFF2-40B4-BE49-F238E27FC236}">
              <a16:creationId xmlns:a16="http://schemas.microsoft.com/office/drawing/2014/main" id="{C9B6FDB5-7804-1240-9722-353B0D95AA33}"/>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29</xdr:row>
      <xdr:rowOff>0</xdr:rowOff>
    </xdr:from>
    <xdr:ext cx="0" cy="1962150"/>
    <xdr:pic>
      <xdr:nvPicPr>
        <xdr:cNvPr id="22" name="image2.png" descr="page28image981144208">
          <a:extLst>
            <a:ext uri="{FF2B5EF4-FFF2-40B4-BE49-F238E27FC236}">
              <a16:creationId xmlns:a16="http://schemas.microsoft.com/office/drawing/2014/main" id="{0EF3D904-CB78-4F43-96BD-561EAA8D88BB}"/>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29</xdr:row>
      <xdr:rowOff>0</xdr:rowOff>
    </xdr:from>
    <xdr:ext cx="0" cy="1962150"/>
    <xdr:pic>
      <xdr:nvPicPr>
        <xdr:cNvPr id="23" name="image2.png" descr="page28image981144208">
          <a:extLst>
            <a:ext uri="{FF2B5EF4-FFF2-40B4-BE49-F238E27FC236}">
              <a16:creationId xmlns:a16="http://schemas.microsoft.com/office/drawing/2014/main" id="{C6311125-3A9F-EF4A-83F9-2FFE64A2B3B2}"/>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24" name="image3.png" descr="page28image981143296">
          <a:extLst>
            <a:ext uri="{FF2B5EF4-FFF2-40B4-BE49-F238E27FC236}">
              <a16:creationId xmlns:a16="http://schemas.microsoft.com/office/drawing/2014/main" id="{04BB5CB8-3B2E-BB43-B2DC-5E856FB7B850}"/>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25" name="image3.png" descr="page28image981189952">
          <a:extLst>
            <a:ext uri="{FF2B5EF4-FFF2-40B4-BE49-F238E27FC236}">
              <a16:creationId xmlns:a16="http://schemas.microsoft.com/office/drawing/2014/main" id="{E7FDD21E-5BCF-734E-9C24-55C985BBC75E}"/>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26" name="image1.png" descr="page29image1000097552">
          <a:extLst>
            <a:ext uri="{FF2B5EF4-FFF2-40B4-BE49-F238E27FC236}">
              <a16:creationId xmlns:a16="http://schemas.microsoft.com/office/drawing/2014/main" id="{AA9F4DDA-D77E-7F41-AF6C-46363AA9B7AE}"/>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29</xdr:row>
      <xdr:rowOff>0</xdr:rowOff>
    </xdr:from>
    <xdr:ext cx="0" cy="1962150"/>
    <xdr:pic>
      <xdr:nvPicPr>
        <xdr:cNvPr id="27" name="image2.png" descr="page28image981144208">
          <a:extLst>
            <a:ext uri="{FF2B5EF4-FFF2-40B4-BE49-F238E27FC236}">
              <a16:creationId xmlns:a16="http://schemas.microsoft.com/office/drawing/2014/main" id="{979255FE-4D50-6F4D-99A6-863BAD886050}"/>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29</xdr:row>
      <xdr:rowOff>0</xdr:rowOff>
    </xdr:from>
    <xdr:to>
      <xdr:col>1</xdr:col>
      <xdr:colOff>632414</xdr:colOff>
      <xdr:row>29</xdr:row>
      <xdr:rowOff>12700</xdr:rowOff>
    </xdr:to>
    <xdr:pic>
      <xdr:nvPicPr>
        <xdr:cNvPr id="28" name="image3.png" descr="page28image981143296">
          <a:extLst>
            <a:ext uri="{FF2B5EF4-FFF2-40B4-BE49-F238E27FC236}">
              <a16:creationId xmlns:a16="http://schemas.microsoft.com/office/drawing/2014/main" id="{FB7CD112-17C3-A846-9B88-B00EB1E8C18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29</xdr:row>
      <xdr:rowOff>0</xdr:rowOff>
    </xdr:from>
    <xdr:to>
      <xdr:col>1</xdr:col>
      <xdr:colOff>632414</xdr:colOff>
      <xdr:row>29</xdr:row>
      <xdr:rowOff>12700</xdr:rowOff>
    </xdr:to>
    <xdr:pic>
      <xdr:nvPicPr>
        <xdr:cNvPr id="29" name="Picture 6" descr="page28image981143296">
          <a:extLst>
            <a:ext uri="{FF2B5EF4-FFF2-40B4-BE49-F238E27FC236}">
              <a16:creationId xmlns:a16="http://schemas.microsoft.com/office/drawing/2014/main" id="{1CF99393-CD18-7946-87BA-ACB92DCA562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29</xdr:row>
      <xdr:rowOff>0</xdr:rowOff>
    </xdr:from>
    <xdr:to>
      <xdr:col>1</xdr:col>
      <xdr:colOff>632414</xdr:colOff>
      <xdr:row>29</xdr:row>
      <xdr:rowOff>12700</xdr:rowOff>
    </xdr:to>
    <xdr:pic>
      <xdr:nvPicPr>
        <xdr:cNvPr id="30" name="Picture 7" descr="page28image981143296">
          <a:extLst>
            <a:ext uri="{FF2B5EF4-FFF2-40B4-BE49-F238E27FC236}">
              <a16:creationId xmlns:a16="http://schemas.microsoft.com/office/drawing/2014/main" id="{AD14CF2B-3F3A-E94D-A5EF-AD9CD9A1AAA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29</xdr:row>
      <xdr:rowOff>0</xdr:rowOff>
    </xdr:from>
    <xdr:ext cx="571500" cy="0"/>
    <xdr:pic>
      <xdr:nvPicPr>
        <xdr:cNvPr id="31" name="image3.png" descr="page28image981143296">
          <a:extLst>
            <a:ext uri="{FF2B5EF4-FFF2-40B4-BE49-F238E27FC236}">
              <a16:creationId xmlns:a16="http://schemas.microsoft.com/office/drawing/2014/main" id="{7629B346-8B62-F143-A074-D5E554BE3FDC}"/>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2" name="image2.png" descr="page28image981144208">
          <a:extLst>
            <a:ext uri="{FF2B5EF4-FFF2-40B4-BE49-F238E27FC236}">
              <a16:creationId xmlns:a16="http://schemas.microsoft.com/office/drawing/2014/main" id="{1FBD9911-C659-4645-BBBE-3C692C3511F0}"/>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33" name="image3.png" descr="page28image981189952">
          <a:extLst>
            <a:ext uri="{FF2B5EF4-FFF2-40B4-BE49-F238E27FC236}">
              <a16:creationId xmlns:a16="http://schemas.microsoft.com/office/drawing/2014/main" id="{96D325B9-269B-9C4B-AB2C-BB455DD98A9E}"/>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34" name="image1.png" descr="page29image1000097552">
          <a:extLst>
            <a:ext uri="{FF2B5EF4-FFF2-40B4-BE49-F238E27FC236}">
              <a16:creationId xmlns:a16="http://schemas.microsoft.com/office/drawing/2014/main" id="{C2EA84BC-26F1-5649-A20E-62052674707C}"/>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35" name="image3.png" descr="page28image981143296">
          <a:extLst>
            <a:ext uri="{FF2B5EF4-FFF2-40B4-BE49-F238E27FC236}">
              <a16:creationId xmlns:a16="http://schemas.microsoft.com/office/drawing/2014/main" id="{CBA478D8-C414-3A4B-A7A3-600692FC5F6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6" name="image2.png" descr="page28image981144208">
          <a:extLst>
            <a:ext uri="{FF2B5EF4-FFF2-40B4-BE49-F238E27FC236}">
              <a16:creationId xmlns:a16="http://schemas.microsoft.com/office/drawing/2014/main" id="{8A20758E-D913-E14A-A3D8-E0F9A93EE5DD}"/>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37" name="image3.png" descr="page28image981189952">
          <a:extLst>
            <a:ext uri="{FF2B5EF4-FFF2-40B4-BE49-F238E27FC236}">
              <a16:creationId xmlns:a16="http://schemas.microsoft.com/office/drawing/2014/main" id="{35CCFC90-D4CE-DD4C-894E-E0069772800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38" name="image1.png" descr="page29image1000097552">
          <a:extLst>
            <a:ext uri="{FF2B5EF4-FFF2-40B4-BE49-F238E27FC236}">
              <a16:creationId xmlns:a16="http://schemas.microsoft.com/office/drawing/2014/main" id="{6117182F-45D1-E447-B563-0BFE6C756695}"/>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39" name="image3.png" descr="page28image981143296">
          <a:extLst>
            <a:ext uri="{FF2B5EF4-FFF2-40B4-BE49-F238E27FC236}">
              <a16:creationId xmlns:a16="http://schemas.microsoft.com/office/drawing/2014/main" id="{87F9BE82-F9BE-1749-B10D-E2CACCEC3C2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40" name="image2.png" descr="page28image981144208">
          <a:extLst>
            <a:ext uri="{FF2B5EF4-FFF2-40B4-BE49-F238E27FC236}">
              <a16:creationId xmlns:a16="http://schemas.microsoft.com/office/drawing/2014/main" id="{C9142A23-D030-DE41-B0D7-DA1E10301063}"/>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1" name="image3.png" descr="page28image981189952">
          <a:extLst>
            <a:ext uri="{FF2B5EF4-FFF2-40B4-BE49-F238E27FC236}">
              <a16:creationId xmlns:a16="http://schemas.microsoft.com/office/drawing/2014/main" id="{6D5A9CFD-E9E5-B841-95BC-E4AA015D6C6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42" name="image1.png" descr="page29image1000097552">
          <a:extLst>
            <a:ext uri="{FF2B5EF4-FFF2-40B4-BE49-F238E27FC236}">
              <a16:creationId xmlns:a16="http://schemas.microsoft.com/office/drawing/2014/main" id="{AE30B42C-C77E-2049-935B-8427E3C440D7}"/>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43" name="image3.png" descr="page28image981143296">
          <a:extLst>
            <a:ext uri="{FF2B5EF4-FFF2-40B4-BE49-F238E27FC236}">
              <a16:creationId xmlns:a16="http://schemas.microsoft.com/office/drawing/2014/main" id="{CBBA328B-98EA-7248-B1BD-3F26FD280FC7}"/>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44" name="image2.png" descr="page28image981144208">
          <a:extLst>
            <a:ext uri="{FF2B5EF4-FFF2-40B4-BE49-F238E27FC236}">
              <a16:creationId xmlns:a16="http://schemas.microsoft.com/office/drawing/2014/main" id="{E2E00388-65EB-0940-8F88-1AE47C8CA7EE}"/>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5" name="image3.png" descr="page28image981189952">
          <a:extLst>
            <a:ext uri="{FF2B5EF4-FFF2-40B4-BE49-F238E27FC236}">
              <a16:creationId xmlns:a16="http://schemas.microsoft.com/office/drawing/2014/main" id="{75D40F1D-79B7-F846-AD42-A14B067E680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46" name="image1.png" descr="page29image1000097552">
          <a:extLst>
            <a:ext uri="{FF2B5EF4-FFF2-40B4-BE49-F238E27FC236}">
              <a16:creationId xmlns:a16="http://schemas.microsoft.com/office/drawing/2014/main" id="{7D74E991-C96D-5E49-BF9C-A416D13BBE00}"/>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47" name="image3.png" descr="page28image981143296">
          <a:extLst>
            <a:ext uri="{FF2B5EF4-FFF2-40B4-BE49-F238E27FC236}">
              <a16:creationId xmlns:a16="http://schemas.microsoft.com/office/drawing/2014/main" id="{F899F168-5405-DE4D-89E1-106E19C511B3}"/>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48" name="image3.png" descr="page28image981189952">
          <a:extLst>
            <a:ext uri="{FF2B5EF4-FFF2-40B4-BE49-F238E27FC236}">
              <a16:creationId xmlns:a16="http://schemas.microsoft.com/office/drawing/2014/main" id="{BBFCA275-5405-C44D-A3A4-A4E5DC615578}"/>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49" name="image3.png" descr="page28image981143296">
          <a:extLst>
            <a:ext uri="{FF2B5EF4-FFF2-40B4-BE49-F238E27FC236}">
              <a16:creationId xmlns:a16="http://schemas.microsoft.com/office/drawing/2014/main" id="{797F4F7C-CEBD-D242-926D-14BE02A311A7}"/>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50" name="image3.png" descr="page28image981189952">
          <a:extLst>
            <a:ext uri="{FF2B5EF4-FFF2-40B4-BE49-F238E27FC236}">
              <a16:creationId xmlns:a16="http://schemas.microsoft.com/office/drawing/2014/main" id="{F41A49FB-ABF0-E94E-8B42-AB93AFC12B9C}"/>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51" name="image2.png" descr="page28image981144208">
          <a:extLst>
            <a:ext uri="{FF2B5EF4-FFF2-40B4-BE49-F238E27FC236}">
              <a16:creationId xmlns:a16="http://schemas.microsoft.com/office/drawing/2014/main" id="{23B5176A-6390-2943-A0CB-871E4A08A44A}"/>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29</xdr:row>
      <xdr:rowOff>0</xdr:rowOff>
    </xdr:from>
    <xdr:ext cx="0" cy="1962150"/>
    <xdr:pic>
      <xdr:nvPicPr>
        <xdr:cNvPr id="52" name="image2.png" descr="page28image981144208">
          <a:extLst>
            <a:ext uri="{FF2B5EF4-FFF2-40B4-BE49-F238E27FC236}">
              <a16:creationId xmlns:a16="http://schemas.microsoft.com/office/drawing/2014/main" id="{525FFC7D-1F65-1540-ADBA-A3A4B68BF353}"/>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29</xdr:row>
      <xdr:rowOff>0</xdr:rowOff>
    </xdr:from>
    <xdr:ext cx="571500" cy="0"/>
    <xdr:pic>
      <xdr:nvPicPr>
        <xdr:cNvPr id="53" name="image3.png" descr="page28image981143296">
          <a:extLst>
            <a:ext uri="{FF2B5EF4-FFF2-40B4-BE49-F238E27FC236}">
              <a16:creationId xmlns:a16="http://schemas.microsoft.com/office/drawing/2014/main" id="{0707CC09-8954-024C-86A1-5D11C1D27736}"/>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4" name="image3.png" descr="page28image981189952">
          <a:extLst>
            <a:ext uri="{FF2B5EF4-FFF2-40B4-BE49-F238E27FC236}">
              <a16:creationId xmlns:a16="http://schemas.microsoft.com/office/drawing/2014/main" id="{D44DBE75-30BE-9F4D-A48D-AAA3B770D3E0}"/>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5" name="image3.png" descr="page28image981143296">
          <a:extLst>
            <a:ext uri="{FF2B5EF4-FFF2-40B4-BE49-F238E27FC236}">
              <a16:creationId xmlns:a16="http://schemas.microsoft.com/office/drawing/2014/main" id="{8C37234A-D63C-9E46-8036-7E5641154A90}"/>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6" name="image3.png" descr="page28image981189952">
          <a:extLst>
            <a:ext uri="{FF2B5EF4-FFF2-40B4-BE49-F238E27FC236}">
              <a16:creationId xmlns:a16="http://schemas.microsoft.com/office/drawing/2014/main" id="{99F07865-2231-3248-AFE1-46712B45308E}"/>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57" name="image2.png" descr="page28image981144208">
          <a:extLst>
            <a:ext uri="{FF2B5EF4-FFF2-40B4-BE49-F238E27FC236}">
              <a16:creationId xmlns:a16="http://schemas.microsoft.com/office/drawing/2014/main" id="{83E8CBB4-6390-3E4F-9FD0-8C37C1D68D45}"/>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58" name="image3.png" descr="page28image981143296">
          <a:extLst>
            <a:ext uri="{FF2B5EF4-FFF2-40B4-BE49-F238E27FC236}">
              <a16:creationId xmlns:a16="http://schemas.microsoft.com/office/drawing/2014/main" id="{3E12CD51-8315-5140-8F12-2970C81849C3}"/>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59" name="image2.png" descr="page28image981144208">
          <a:extLst>
            <a:ext uri="{FF2B5EF4-FFF2-40B4-BE49-F238E27FC236}">
              <a16:creationId xmlns:a16="http://schemas.microsoft.com/office/drawing/2014/main" id="{9A0BF8E6-0316-6740-8BB1-8DF82505D8E3}"/>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60" name="image3.png" descr="page28image981189952">
          <a:extLst>
            <a:ext uri="{FF2B5EF4-FFF2-40B4-BE49-F238E27FC236}">
              <a16:creationId xmlns:a16="http://schemas.microsoft.com/office/drawing/2014/main" id="{FBBD71CF-1E47-3149-8A61-F1E09EE0F49F}"/>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1" name="image1.png" descr="page29image1000097552">
          <a:extLst>
            <a:ext uri="{FF2B5EF4-FFF2-40B4-BE49-F238E27FC236}">
              <a16:creationId xmlns:a16="http://schemas.microsoft.com/office/drawing/2014/main" id="{528258CB-2E24-BB49-AF18-2DBB78DFF843}"/>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2" name="image3.png" descr="page28image981143296">
          <a:extLst>
            <a:ext uri="{FF2B5EF4-FFF2-40B4-BE49-F238E27FC236}">
              <a16:creationId xmlns:a16="http://schemas.microsoft.com/office/drawing/2014/main" id="{48F1360B-7FB0-8743-B80C-C1E737B4553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63" name="image2.png" descr="page28image981144208">
          <a:extLst>
            <a:ext uri="{FF2B5EF4-FFF2-40B4-BE49-F238E27FC236}">
              <a16:creationId xmlns:a16="http://schemas.microsoft.com/office/drawing/2014/main" id="{3FD6D71F-98F1-E348-9332-B901B3B47B1F}"/>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64" name="image3.png" descr="page28image981189952">
          <a:extLst>
            <a:ext uri="{FF2B5EF4-FFF2-40B4-BE49-F238E27FC236}">
              <a16:creationId xmlns:a16="http://schemas.microsoft.com/office/drawing/2014/main" id="{A1F73431-CF01-144B-AE4A-502DC723F91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5" name="image1.png" descr="page29image1000097552">
          <a:extLst>
            <a:ext uri="{FF2B5EF4-FFF2-40B4-BE49-F238E27FC236}">
              <a16:creationId xmlns:a16="http://schemas.microsoft.com/office/drawing/2014/main" id="{130B9587-ECBB-B642-9EBD-5B0088DC44FD}"/>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6" name="image3.png" descr="page28image981143296">
          <a:extLst>
            <a:ext uri="{FF2B5EF4-FFF2-40B4-BE49-F238E27FC236}">
              <a16:creationId xmlns:a16="http://schemas.microsoft.com/office/drawing/2014/main" id="{BC2A0218-85AD-9F45-B85B-36399F9CAA19}"/>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67" name="image3.png" descr="page28image981189952">
          <a:extLst>
            <a:ext uri="{FF2B5EF4-FFF2-40B4-BE49-F238E27FC236}">
              <a16:creationId xmlns:a16="http://schemas.microsoft.com/office/drawing/2014/main" id="{DBF4C082-8393-054D-B2AC-3241666BDA6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8" name="image1.png" descr="page29image1000097552">
          <a:extLst>
            <a:ext uri="{FF2B5EF4-FFF2-40B4-BE49-F238E27FC236}">
              <a16:creationId xmlns:a16="http://schemas.microsoft.com/office/drawing/2014/main" id="{08FAAE09-9784-5141-B5EB-384323BE7C9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9" name="image3.png" descr="page28image981143296">
          <a:extLst>
            <a:ext uri="{FF2B5EF4-FFF2-40B4-BE49-F238E27FC236}">
              <a16:creationId xmlns:a16="http://schemas.microsoft.com/office/drawing/2014/main" id="{120E4565-8AFB-F34E-AFBF-881471AD317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70" name="image2.png" descr="page28image981144208">
          <a:extLst>
            <a:ext uri="{FF2B5EF4-FFF2-40B4-BE49-F238E27FC236}">
              <a16:creationId xmlns:a16="http://schemas.microsoft.com/office/drawing/2014/main" id="{B031F23D-0F5E-5547-A83B-6D217DDEDE83}"/>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71" name="image3.png" descr="page28image981189952">
          <a:extLst>
            <a:ext uri="{FF2B5EF4-FFF2-40B4-BE49-F238E27FC236}">
              <a16:creationId xmlns:a16="http://schemas.microsoft.com/office/drawing/2014/main" id="{D045C106-2AF2-DF4B-B731-A0043A796B8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72" name="image1.png" descr="page29image1000097552">
          <a:extLst>
            <a:ext uri="{FF2B5EF4-FFF2-40B4-BE49-F238E27FC236}">
              <a16:creationId xmlns:a16="http://schemas.microsoft.com/office/drawing/2014/main" id="{BCE8686E-4A9E-8045-AA53-3ED0F2EBC659}"/>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73" name="image3.png" descr="page28image981143296">
          <a:extLst>
            <a:ext uri="{FF2B5EF4-FFF2-40B4-BE49-F238E27FC236}">
              <a16:creationId xmlns:a16="http://schemas.microsoft.com/office/drawing/2014/main" id="{39E18579-2421-B645-81D3-097F2E447655}"/>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74" name="image3.png" descr="page28image981189952">
          <a:extLst>
            <a:ext uri="{FF2B5EF4-FFF2-40B4-BE49-F238E27FC236}">
              <a16:creationId xmlns:a16="http://schemas.microsoft.com/office/drawing/2014/main" id="{2C0B27B8-A7D4-2342-8435-D6A0FFD08DAE}"/>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75" name="image3.png" descr="page28image981143296">
          <a:extLst>
            <a:ext uri="{FF2B5EF4-FFF2-40B4-BE49-F238E27FC236}">
              <a16:creationId xmlns:a16="http://schemas.microsoft.com/office/drawing/2014/main" id="{FC6C7530-CB0D-1B44-AB2E-C04A8C8B2FED}"/>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76" name="image3.png" descr="page28image981189952">
          <a:extLst>
            <a:ext uri="{FF2B5EF4-FFF2-40B4-BE49-F238E27FC236}">
              <a16:creationId xmlns:a16="http://schemas.microsoft.com/office/drawing/2014/main" id="{81B000DF-1B3F-3E4F-99D2-D15636EFCC2F}"/>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77" name="image2.png" descr="page28image981144208">
          <a:extLst>
            <a:ext uri="{FF2B5EF4-FFF2-40B4-BE49-F238E27FC236}">
              <a16:creationId xmlns:a16="http://schemas.microsoft.com/office/drawing/2014/main" id="{08067388-9F67-4D45-8433-86335D11C79C}"/>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29</xdr:row>
      <xdr:rowOff>0</xdr:rowOff>
    </xdr:from>
    <xdr:ext cx="0" cy="1962150"/>
    <xdr:pic>
      <xdr:nvPicPr>
        <xdr:cNvPr id="78" name="image2.png" descr="page28image981144208">
          <a:extLst>
            <a:ext uri="{FF2B5EF4-FFF2-40B4-BE49-F238E27FC236}">
              <a16:creationId xmlns:a16="http://schemas.microsoft.com/office/drawing/2014/main" id="{C5F6124F-9277-D94E-B027-4CB29706B58E}"/>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29</xdr:row>
      <xdr:rowOff>0</xdr:rowOff>
    </xdr:from>
    <xdr:ext cx="0" cy="1962150"/>
    <xdr:pic>
      <xdr:nvPicPr>
        <xdr:cNvPr id="79" name="image2.png" descr="page28image981144208">
          <a:extLst>
            <a:ext uri="{FF2B5EF4-FFF2-40B4-BE49-F238E27FC236}">
              <a16:creationId xmlns:a16="http://schemas.microsoft.com/office/drawing/2014/main" id="{7D2E04D8-0806-DD49-B2BA-A5B605C696EF}"/>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0" name="image3.png" descr="page28image981143296">
          <a:extLst>
            <a:ext uri="{FF2B5EF4-FFF2-40B4-BE49-F238E27FC236}">
              <a16:creationId xmlns:a16="http://schemas.microsoft.com/office/drawing/2014/main" id="{1C434ADB-C4F6-1D4E-93AC-81DD247AAA95}"/>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81" name="image3.png" descr="page28image981189952">
          <a:extLst>
            <a:ext uri="{FF2B5EF4-FFF2-40B4-BE49-F238E27FC236}">
              <a16:creationId xmlns:a16="http://schemas.microsoft.com/office/drawing/2014/main" id="{F59300FB-E23A-8C43-9E6B-EA126064C22C}"/>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82" name="image1.png" descr="page29image1000097552">
          <a:extLst>
            <a:ext uri="{FF2B5EF4-FFF2-40B4-BE49-F238E27FC236}">
              <a16:creationId xmlns:a16="http://schemas.microsoft.com/office/drawing/2014/main" id="{F2092DB7-A072-E042-9EC3-55830E53BCC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29</xdr:row>
      <xdr:rowOff>0</xdr:rowOff>
    </xdr:from>
    <xdr:ext cx="0" cy="1962150"/>
    <xdr:pic>
      <xdr:nvPicPr>
        <xdr:cNvPr id="83" name="image2.png" descr="page28image981144208">
          <a:extLst>
            <a:ext uri="{FF2B5EF4-FFF2-40B4-BE49-F238E27FC236}">
              <a16:creationId xmlns:a16="http://schemas.microsoft.com/office/drawing/2014/main" id="{94A1DD4A-6E7B-AF40-B5C0-368499B15D98}"/>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30</xdr:row>
      <xdr:rowOff>0</xdr:rowOff>
    </xdr:from>
    <xdr:ext cx="0" cy="1190625"/>
    <xdr:pic>
      <xdr:nvPicPr>
        <xdr:cNvPr id="84" name="image1.png" descr="page29image1000097552">
          <a:extLst>
            <a:ext uri="{FF2B5EF4-FFF2-40B4-BE49-F238E27FC236}">
              <a16:creationId xmlns:a16="http://schemas.microsoft.com/office/drawing/2014/main" id="{A8A3E055-9AB8-BD4E-854E-322E7760D36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85" name="image1.png" descr="page29image1000097552">
          <a:extLst>
            <a:ext uri="{FF2B5EF4-FFF2-40B4-BE49-F238E27FC236}">
              <a16:creationId xmlns:a16="http://schemas.microsoft.com/office/drawing/2014/main" id="{8C387EC0-0F06-A640-AFE9-AD070F749DA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86" name="image1.png" descr="page29image1000097552">
          <a:extLst>
            <a:ext uri="{FF2B5EF4-FFF2-40B4-BE49-F238E27FC236}">
              <a16:creationId xmlns:a16="http://schemas.microsoft.com/office/drawing/2014/main" id="{0D6D038C-BDC0-AC44-947B-258EBE0B8C2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87" name="image1.png" descr="page29image1000097552">
          <a:extLst>
            <a:ext uri="{FF2B5EF4-FFF2-40B4-BE49-F238E27FC236}">
              <a16:creationId xmlns:a16="http://schemas.microsoft.com/office/drawing/2014/main" id="{422405B8-E942-6C45-931A-EB7966C9951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88" name="image1.png" descr="page29image1000097552">
          <a:extLst>
            <a:ext uri="{FF2B5EF4-FFF2-40B4-BE49-F238E27FC236}">
              <a16:creationId xmlns:a16="http://schemas.microsoft.com/office/drawing/2014/main" id="{D13A1300-005F-5A4B-B6E6-42A6FDA645F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89" name="image1.png" descr="page29image1000097552">
          <a:extLst>
            <a:ext uri="{FF2B5EF4-FFF2-40B4-BE49-F238E27FC236}">
              <a16:creationId xmlns:a16="http://schemas.microsoft.com/office/drawing/2014/main" id="{DB134991-E762-AF49-9A1C-73780F54999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0" name="image1.png" descr="page29image1000097552">
          <a:extLst>
            <a:ext uri="{FF2B5EF4-FFF2-40B4-BE49-F238E27FC236}">
              <a16:creationId xmlns:a16="http://schemas.microsoft.com/office/drawing/2014/main" id="{6FCD1402-97D6-9947-985F-C0A8F141D8A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1" name="image1.png" descr="page29image1000097552">
          <a:extLst>
            <a:ext uri="{FF2B5EF4-FFF2-40B4-BE49-F238E27FC236}">
              <a16:creationId xmlns:a16="http://schemas.microsoft.com/office/drawing/2014/main" id="{B52213F3-55DE-0042-9799-A5F03AA39C4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2" name="image1.png" descr="page29image1000097552">
          <a:extLst>
            <a:ext uri="{FF2B5EF4-FFF2-40B4-BE49-F238E27FC236}">
              <a16:creationId xmlns:a16="http://schemas.microsoft.com/office/drawing/2014/main" id="{8334ABA7-6205-754C-8B00-25FBA0B4BEA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3" name="image1.png" descr="page29image1000097552">
          <a:extLst>
            <a:ext uri="{FF2B5EF4-FFF2-40B4-BE49-F238E27FC236}">
              <a16:creationId xmlns:a16="http://schemas.microsoft.com/office/drawing/2014/main" id="{511C1C62-F727-A14B-BA32-086FE371C2BC}"/>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4" name="image1.png" descr="page29image1000097552">
          <a:extLst>
            <a:ext uri="{FF2B5EF4-FFF2-40B4-BE49-F238E27FC236}">
              <a16:creationId xmlns:a16="http://schemas.microsoft.com/office/drawing/2014/main" id="{6B8E33E4-EBFF-E74E-9907-90CF8A93AED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5" name="image1.png" descr="page29image1000097552">
          <a:extLst>
            <a:ext uri="{FF2B5EF4-FFF2-40B4-BE49-F238E27FC236}">
              <a16:creationId xmlns:a16="http://schemas.microsoft.com/office/drawing/2014/main" id="{2B853286-527E-D945-AB01-AE53E8ADDBF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6" name="image1.png" descr="page29image1000097552">
          <a:extLst>
            <a:ext uri="{FF2B5EF4-FFF2-40B4-BE49-F238E27FC236}">
              <a16:creationId xmlns:a16="http://schemas.microsoft.com/office/drawing/2014/main" id="{849E913E-6DE8-E54B-9BDC-0112C150CE4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97" name="image1.png" descr="page29image1000097552">
          <a:extLst>
            <a:ext uri="{FF2B5EF4-FFF2-40B4-BE49-F238E27FC236}">
              <a16:creationId xmlns:a16="http://schemas.microsoft.com/office/drawing/2014/main" id="{06919A76-BFA9-7248-9491-EA7DF422C94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571500" cy="0"/>
    <xdr:pic>
      <xdr:nvPicPr>
        <xdr:cNvPr id="2" name="image3.png" descr="page28image981143296">
          <a:extLst>
            <a:ext uri="{FF2B5EF4-FFF2-40B4-BE49-F238E27FC236}">
              <a16:creationId xmlns:a16="http://schemas.microsoft.com/office/drawing/2014/main" id="{5DAFBF83-0163-F942-B573-2BE22270BC59}"/>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 name="image2.png" descr="page28image981144208">
          <a:extLst>
            <a:ext uri="{FF2B5EF4-FFF2-40B4-BE49-F238E27FC236}">
              <a16:creationId xmlns:a16="http://schemas.microsoft.com/office/drawing/2014/main" id="{ED2E2BDB-892D-B840-91F8-64B75915B126}"/>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 name="image3.png" descr="page28image981189952">
          <a:extLst>
            <a:ext uri="{FF2B5EF4-FFF2-40B4-BE49-F238E27FC236}">
              <a16:creationId xmlns:a16="http://schemas.microsoft.com/office/drawing/2014/main" id="{CBCEE4CD-0D3D-7541-9DB2-146FBC24AE94}"/>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5" name="image1.png" descr="page29image1000097552">
          <a:extLst>
            <a:ext uri="{FF2B5EF4-FFF2-40B4-BE49-F238E27FC236}">
              <a16:creationId xmlns:a16="http://schemas.microsoft.com/office/drawing/2014/main" id="{C27ACDA0-22D1-0941-AF52-CD3DB54338A2}"/>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 name="image3.png" descr="page28image981143296">
          <a:extLst>
            <a:ext uri="{FF2B5EF4-FFF2-40B4-BE49-F238E27FC236}">
              <a16:creationId xmlns:a16="http://schemas.microsoft.com/office/drawing/2014/main" id="{595F5C10-5453-9A46-B88C-23E46E9669B2}"/>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 name="image2.png" descr="page28image981144208">
          <a:extLst>
            <a:ext uri="{FF2B5EF4-FFF2-40B4-BE49-F238E27FC236}">
              <a16:creationId xmlns:a16="http://schemas.microsoft.com/office/drawing/2014/main" id="{FFFDB9DE-750E-7F44-BE74-1869D8112F08}"/>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 name="image3.png" descr="page28image981189952">
          <a:extLst>
            <a:ext uri="{FF2B5EF4-FFF2-40B4-BE49-F238E27FC236}">
              <a16:creationId xmlns:a16="http://schemas.microsoft.com/office/drawing/2014/main" id="{DC085FD3-6E7A-8941-9B0F-EF1C4E84A26B}"/>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 name="image1.png" descr="page29image1000097552">
          <a:extLst>
            <a:ext uri="{FF2B5EF4-FFF2-40B4-BE49-F238E27FC236}">
              <a16:creationId xmlns:a16="http://schemas.microsoft.com/office/drawing/2014/main" id="{4747CAB1-1CEB-6C43-84A9-102EA9310C77}"/>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0" name="image3.png" descr="page28image981143296">
          <a:extLst>
            <a:ext uri="{FF2B5EF4-FFF2-40B4-BE49-F238E27FC236}">
              <a16:creationId xmlns:a16="http://schemas.microsoft.com/office/drawing/2014/main" id="{CF031808-03E2-E942-B171-429CDA3B0BAB}"/>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1" name="image3.png" descr="page28image981189952">
          <a:extLst>
            <a:ext uri="{FF2B5EF4-FFF2-40B4-BE49-F238E27FC236}">
              <a16:creationId xmlns:a16="http://schemas.microsoft.com/office/drawing/2014/main" id="{5237ED33-D1FB-3147-B0C0-7DB9602F23D0}"/>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2" name="image1.png" descr="page29image1000097552">
          <a:extLst>
            <a:ext uri="{FF2B5EF4-FFF2-40B4-BE49-F238E27FC236}">
              <a16:creationId xmlns:a16="http://schemas.microsoft.com/office/drawing/2014/main" id="{111B10D8-17DD-4A49-9DC1-F9FFF0C3BFE0}"/>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3" name="image3.png" descr="page28image981143296">
          <a:extLst>
            <a:ext uri="{FF2B5EF4-FFF2-40B4-BE49-F238E27FC236}">
              <a16:creationId xmlns:a16="http://schemas.microsoft.com/office/drawing/2014/main" id="{419FEC71-CA3C-6246-956B-C4F3221A7C7A}"/>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14" name="image2.png" descr="page28image981144208">
          <a:extLst>
            <a:ext uri="{FF2B5EF4-FFF2-40B4-BE49-F238E27FC236}">
              <a16:creationId xmlns:a16="http://schemas.microsoft.com/office/drawing/2014/main" id="{FBA42BD9-132C-314D-AA18-02B8519F6D63}"/>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5" name="image3.png" descr="page28image981189952">
          <a:extLst>
            <a:ext uri="{FF2B5EF4-FFF2-40B4-BE49-F238E27FC236}">
              <a16:creationId xmlns:a16="http://schemas.microsoft.com/office/drawing/2014/main" id="{9B4A7D2B-CEC1-A849-8064-891CEE3135C7}"/>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6" name="image1.png" descr="page29image1000097552">
          <a:extLst>
            <a:ext uri="{FF2B5EF4-FFF2-40B4-BE49-F238E27FC236}">
              <a16:creationId xmlns:a16="http://schemas.microsoft.com/office/drawing/2014/main" id="{C0C529C9-3C32-D245-B286-A934DEFBAAC6}"/>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46</xdr:row>
      <xdr:rowOff>0</xdr:rowOff>
    </xdr:from>
    <xdr:ext cx="571500" cy="0"/>
    <xdr:pic>
      <xdr:nvPicPr>
        <xdr:cNvPr id="17" name="image3.png" descr="page28image981143296">
          <a:extLst>
            <a:ext uri="{FF2B5EF4-FFF2-40B4-BE49-F238E27FC236}">
              <a16:creationId xmlns:a16="http://schemas.microsoft.com/office/drawing/2014/main" id="{CFBCE582-0D4D-8341-8861-76BF5C5D0267}"/>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46</xdr:row>
      <xdr:rowOff>0</xdr:rowOff>
    </xdr:from>
    <xdr:ext cx="571500" cy="0"/>
    <xdr:pic>
      <xdr:nvPicPr>
        <xdr:cNvPr id="18" name="image3.png" descr="page28image981189952">
          <a:extLst>
            <a:ext uri="{FF2B5EF4-FFF2-40B4-BE49-F238E27FC236}">
              <a16:creationId xmlns:a16="http://schemas.microsoft.com/office/drawing/2014/main" id="{EDDAB7A0-BE62-8C43-A006-4EF0D597A8E0}"/>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52</xdr:row>
      <xdr:rowOff>0</xdr:rowOff>
    </xdr:from>
    <xdr:ext cx="571500" cy="0"/>
    <xdr:pic>
      <xdr:nvPicPr>
        <xdr:cNvPr id="19" name="image3.png" descr="page28image981143296">
          <a:extLst>
            <a:ext uri="{FF2B5EF4-FFF2-40B4-BE49-F238E27FC236}">
              <a16:creationId xmlns:a16="http://schemas.microsoft.com/office/drawing/2014/main" id="{EC9D32E9-7B2F-614E-AE7A-890D382A15CC}"/>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52</xdr:row>
      <xdr:rowOff>0</xdr:rowOff>
    </xdr:from>
    <xdr:ext cx="571500" cy="0"/>
    <xdr:pic>
      <xdr:nvPicPr>
        <xdr:cNvPr id="20" name="image3.png" descr="page28image981189952">
          <a:extLst>
            <a:ext uri="{FF2B5EF4-FFF2-40B4-BE49-F238E27FC236}">
              <a16:creationId xmlns:a16="http://schemas.microsoft.com/office/drawing/2014/main" id="{7917515B-74E6-C147-9CCC-ABEE02621DE6}"/>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21" name="image2.png" descr="page28image981144208">
          <a:extLst>
            <a:ext uri="{FF2B5EF4-FFF2-40B4-BE49-F238E27FC236}">
              <a16:creationId xmlns:a16="http://schemas.microsoft.com/office/drawing/2014/main" id="{47A1FCEE-EA71-F049-8710-C288F248136E}"/>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2" name="image2.png" descr="page28image981144208">
          <a:extLst>
            <a:ext uri="{FF2B5EF4-FFF2-40B4-BE49-F238E27FC236}">
              <a16:creationId xmlns:a16="http://schemas.microsoft.com/office/drawing/2014/main" id="{AF03B835-3ECE-F74E-A1D6-F52DBE15911D}"/>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3" name="image2.png" descr="page28image981144208">
          <a:extLst>
            <a:ext uri="{FF2B5EF4-FFF2-40B4-BE49-F238E27FC236}">
              <a16:creationId xmlns:a16="http://schemas.microsoft.com/office/drawing/2014/main" id="{4C94FE30-1FB2-C247-B02F-28CD4C9AB456}"/>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24" name="image3.png" descr="page28image981143296">
          <a:extLst>
            <a:ext uri="{FF2B5EF4-FFF2-40B4-BE49-F238E27FC236}">
              <a16:creationId xmlns:a16="http://schemas.microsoft.com/office/drawing/2014/main" id="{81B91523-B1EF-BA4F-82B1-3EB917829139}"/>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25" name="image3.png" descr="page28image981189952">
          <a:extLst>
            <a:ext uri="{FF2B5EF4-FFF2-40B4-BE49-F238E27FC236}">
              <a16:creationId xmlns:a16="http://schemas.microsoft.com/office/drawing/2014/main" id="{70CC189D-B816-FA47-B38A-F74CA5A7CEF5}"/>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26" name="image1.png" descr="page29image1000097552">
          <a:extLst>
            <a:ext uri="{FF2B5EF4-FFF2-40B4-BE49-F238E27FC236}">
              <a16:creationId xmlns:a16="http://schemas.microsoft.com/office/drawing/2014/main" id="{FB3A7D31-0A12-1E49-897D-A6A12FF86E6C}"/>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40</xdr:row>
      <xdr:rowOff>0</xdr:rowOff>
    </xdr:from>
    <xdr:ext cx="0" cy="1962150"/>
    <xdr:pic>
      <xdr:nvPicPr>
        <xdr:cNvPr id="27" name="image2.png" descr="page28image981144208">
          <a:extLst>
            <a:ext uri="{FF2B5EF4-FFF2-40B4-BE49-F238E27FC236}">
              <a16:creationId xmlns:a16="http://schemas.microsoft.com/office/drawing/2014/main" id="{45BC1204-EC4F-5044-977E-68E7582C3A10}"/>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40</xdr:row>
      <xdr:rowOff>0</xdr:rowOff>
    </xdr:from>
    <xdr:to>
      <xdr:col>1</xdr:col>
      <xdr:colOff>518818</xdr:colOff>
      <xdr:row>40</xdr:row>
      <xdr:rowOff>12700</xdr:rowOff>
    </xdr:to>
    <xdr:pic>
      <xdr:nvPicPr>
        <xdr:cNvPr id="28" name="image3.png" descr="page28image981143296">
          <a:extLst>
            <a:ext uri="{FF2B5EF4-FFF2-40B4-BE49-F238E27FC236}">
              <a16:creationId xmlns:a16="http://schemas.microsoft.com/office/drawing/2014/main" id="{CB1479D3-129D-EC43-8CF6-D31DE5E3C98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518818</xdr:colOff>
      <xdr:row>40</xdr:row>
      <xdr:rowOff>12700</xdr:rowOff>
    </xdr:to>
    <xdr:pic>
      <xdr:nvPicPr>
        <xdr:cNvPr id="29" name="Picture 6" descr="page28image981143296">
          <a:extLst>
            <a:ext uri="{FF2B5EF4-FFF2-40B4-BE49-F238E27FC236}">
              <a16:creationId xmlns:a16="http://schemas.microsoft.com/office/drawing/2014/main" id="{F91B49CD-77EF-604B-95B4-25389C08BC1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518818</xdr:colOff>
      <xdr:row>40</xdr:row>
      <xdr:rowOff>12700</xdr:rowOff>
    </xdr:to>
    <xdr:pic>
      <xdr:nvPicPr>
        <xdr:cNvPr id="30" name="Picture 7" descr="page28image981143296">
          <a:extLst>
            <a:ext uri="{FF2B5EF4-FFF2-40B4-BE49-F238E27FC236}">
              <a16:creationId xmlns:a16="http://schemas.microsoft.com/office/drawing/2014/main" id="{6B1534E5-1F45-1847-A44F-991201CC806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40</xdr:row>
      <xdr:rowOff>0</xdr:rowOff>
    </xdr:from>
    <xdr:ext cx="571500" cy="0"/>
    <xdr:pic>
      <xdr:nvPicPr>
        <xdr:cNvPr id="31" name="image3.png" descr="page28image981143296">
          <a:extLst>
            <a:ext uri="{FF2B5EF4-FFF2-40B4-BE49-F238E27FC236}">
              <a16:creationId xmlns:a16="http://schemas.microsoft.com/office/drawing/2014/main" id="{4ED82970-0F60-6B43-82CF-BFE5629C63D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2" name="image2.png" descr="page28image981144208">
          <a:extLst>
            <a:ext uri="{FF2B5EF4-FFF2-40B4-BE49-F238E27FC236}">
              <a16:creationId xmlns:a16="http://schemas.microsoft.com/office/drawing/2014/main" id="{CA17887F-E424-5744-91BC-EEB5594E8CC9}"/>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3" name="image3.png" descr="page28image981189952">
          <a:extLst>
            <a:ext uri="{FF2B5EF4-FFF2-40B4-BE49-F238E27FC236}">
              <a16:creationId xmlns:a16="http://schemas.microsoft.com/office/drawing/2014/main" id="{324394A1-1A5C-CF43-8A48-8D8F30856255}"/>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4" name="image1.png" descr="page29image1000097552">
          <a:extLst>
            <a:ext uri="{FF2B5EF4-FFF2-40B4-BE49-F238E27FC236}">
              <a16:creationId xmlns:a16="http://schemas.microsoft.com/office/drawing/2014/main" id="{E180F8D0-2A33-664A-8EDB-8EE6AC84CA46}"/>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5" name="image3.png" descr="page28image981143296">
          <a:extLst>
            <a:ext uri="{FF2B5EF4-FFF2-40B4-BE49-F238E27FC236}">
              <a16:creationId xmlns:a16="http://schemas.microsoft.com/office/drawing/2014/main" id="{2386C69A-0BC4-CB40-82E8-DE40AD7BF93B}"/>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6" name="image2.png" descr="page28image981144208">
          <a:extLst>
            <a:ext uri="{FF2B5EF4-FFF2-40B4-BE49-F238E27FC236}">
              <a16:creationId xmlns:a16="http://schemas.microsoft.com/office/drawing/2014/main" id="{935682B6-BB6B-BA49-8F5D-0E7E75184C61}"/>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7" name="image3.png" descr="page28image981189952">
          <a:extLst>
            <a:ext uri="{FF2B5EF4-FFF2-40B4-BE49-F238E27FC236}">
              <a16:creationId xmlns:a16="http://schemas.microsoft.com/office/drawing/2014/main" id="{9951530A-4AB4-BD4B-A408-D1979CA829AC}"/>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8" name="image1.png" descr="page29image1000097552">
          <a:extLst>
            <a:ext uri="{FF2B5EF4-FFF2-40B4-BE49-F238E27FC236}">
              <a16:creationId xmlns:a16="http://schemas.microsoft.com/office/drawing/2014/main" id="{61B0A691-15C7-664B-93C4-E36EBEC76541}"/>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9" name="image3.png" descr="page28image981143296">
          <a:extLst>
            <a:ext uri="{FF2B5EF4-FFF2-40B4-BE49-F238E27FC236}">
              <a16:creationId xmlns:a16="http://schemas.microsoft.com/office/drawing/2014/main" id="{A75FD84E-392F-874F-AED6-09B1BA07063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40" name="image2.png" descr="page28image981144208">
          <a:extLst>
            <a:ext uri="{FF2B5EF4-FFF2-40B4-BE49-F238E27FC236}">
              <a16:creationId xmlns:a16="http://schemas.microsoft.com/office/drawing/2014/main" id="{0344C701-E6A4-854D-982D-7BB6A28D3FC5}"/>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1" name="image3.png" descr="page28image981189952">
          <a:extLst>
            <a:ext uri="{FF2B5EF4-FFF2-40B4-BE49-F238E27FC236}">
              <a16:creationId xmlns:a16="http://schemas.microsoft.com/office/drawing/2014/main" id="{AECE8C82-C533-8742-83EB-4FAAA0D916D3}"/>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2" name="image1.png" descr="page29image1000097552">
          <a:extLst>
            <a:ext uri="{FF2B5EF4-FFF2-40B4-BE49-F238E27FC236}">
              <a16:creationId xmlns:a16="http://schemas.microsoft.com/office/drawing/2014/main" id="{E4B3584E-C8CF-7A47-BB1F-BBEAF00B90DC}"/>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43" name="image3.png" descr="page28image981143296">
          <a:extLst>
            <a:ext uri="{FF2B5EF4-FFF2-40B4-BE49-F238E27FC236}">
              <a16:creationId xmlns:a16="http://schemas.microsoft.com/office/drawing/2014/main" id="{665D2A72-2F00-C046-B9FD-ED411021344E}"/>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44" name="image2.png" descr="page28image981144208">
          <a:extLst>
            <a:ext uri="{FF2B5EF4-FFF2-40B4-BE49-F238E27FC236}">
              <a16:creationId xmlns:a16="http://schemas.microsoft.com/office/drawing/2014/main" id="{23F78ACC-8326-F344-9819-31E31CD2A4EC}"/>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5" name="image3.png" descr="page28image981189952">
          <a:extLst>
            <a:ext uri="{FF2B5EF4-FFF2-40B4-BE49-F238E27FC236}">
              <a16:creationId xmlns:a16="http://schemas.microsoft.com/office/drawing/2014/main" id="{D96ED47D-78F4-BB49-93B7-BB9D2492F06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6" name="image1.png" descr="page29image1000097552">
          <a:extLst>
            <a:ext uri="{FF2B5EF4-FFF2-40B4-BE49-F238E27FC236}">
              <a16:creationId xmlns:a16="http://schemas.microsoft.com/office/drawing/2014/main" id="{A4C0DF93-DD2D-B44E-8153-CA1144459E16}"/>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47" name="image3.png" descr="page28image981143296">
          <a:extLst>
            <a:ext uri="{FF2B5EF4-FFF2-40B4-BE49-F238E27FC236}">
              <a16:creationId xmlns:a16="http://schemas.microsoft.com/office/drawing/2014/main" id="{2EB33213-D76D-3D4F-BBC9-D53D5FE61590}"/>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8" name="image3.png" descr="page28image981189952">
          <a:extLst>
            <a:ext uri="{FF2B5EF4-FFF2-40B4-BE49-F238E27FC236}">
              <a16:creationId xmlns:a16="http://schemas.microsoft.com/office/drawing/2014/main" id="{8B40DA33-273D-6549-9360-10248AC7A05D}"/>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9" name="image3.png" descr="page28image981143296">
          <a:extLst>
            <a:ext uri="{FF2B5EF4-FFF2-40B4-BE49-F238E27FC236}">
              <a16:creationId xmlns:a16="http://schemas.microsoft.com/office/drawing/2014/main" id="{1B2A495F-3AC8-4D43-ADBF-67482CB9D4CC}"/>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50" name="image3.png" descr="page28image981189952">
          <a:extLst>
            <a:ext uri="{FF2B5EF4-FFF2-40B4-BE49-F238E27FC236}">
              <a16:creationId xmlns:a16="http://schemas.microsoft.com/office/drawing/2014/main" id="{DD3117DE-0E00-BE40-8524-21667AC4B26A}"/>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1" name="image2.png" descr="page28image981144208">
          <a:extLst>
            <a:ext uri="{FF2B5EF4-FFF2-40B4-BE49-F238E27FC236}">
              <a16:creationId xmlns:a16="http://schemas.microsoft.com/office/drawing/2014/main" id="{69BE2544-A376-EE41-88A9-C9DA1603A0FE}"/>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52" name="image2.png" descr="page28image981144208">
          <a:extLst>
            <a:ext uri="{FF2B5EF4-FFF2-40B4-BE49-F238E27FC236}">
              <a16:creationId xmlns:a16="http://schemas.microsoft.com/office/drawing/2014/main" id="{1460A062-FF4A-5349-B159-4EE10D2EE6B2}"/>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40</xdr:row>
      <xdr:rowOff>0</xdr:rowOff>
    </xdr:from>
    <xdr:ext cx="571500" cy="0"/>
    <xdr:pic>
      <xdr:nvPicPr>
        <xdr:cNvPr id="53" name="image3.png" descr="page28image981143296">
          <a:extLst>
            <a:ext uri="{FF2B5EF4-FFF2-40B4-BE49-F238E27FC236}">
              <a16:creationId xmlns:a16="http://schemas.microsoft.com/office/drawing/2014/main" id="{A00DCF26-5F5B-3E45-88E5-C5126BA8002D}"/>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4" name="image3.png" descr="page28image981189952">
          <a:extLst>
            <a:ext uri="{FF2B5EF4-FFF2-40B4-BE49-F238E27FC236}">
              <a16:creationId xmlns:a16="http://schemas.microsoft.com/office/drawing/2014/main" id="{741BDE85-04F7-7F4B-90EF-78CA12950298}"/>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5" name="image3.png" descr="page28image981143296">
          <a:extLst>
            <a:ext uri="{FF2B5EF4-FFF2-40B4-BE49-F238E27FC236}">
              <a16:creationId xmlns:a16="http://schemas.microsoft.com/office/drawing/2014/main" id="{70685D7B-9C1D-814F-9A05-DE0B5200828B}"/>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6" name="image3.png" descr="page28image981189952">
          <a:extLst>
            <a:ext uri="{FF2B5EF4-FFF2-40B4-BE49-F238E27FC236}">
              <a16:creationId xmlns:a16="http://schemas.microsoft.com/office/drawing/2014/main" id="{3BDF315C-65AE-DF47-8A32-AB39AEC6B270}"/>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7" name="image2.png" descr="page28image981144208">
          <a:extLst>
            <a:ext uri="{FF2B5EF4-FFF2-40B4-BE49-F238E27FC236}">
              <a16:creationId xmlns:a16="http://schemas.microsoft.com/office/drawing/2014/main" id="{805DFA94-D54F-7945-98E5-4D2FE9103E74}"/>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58" name="image3.png" descr="page28image981143296">
          <a:extLst>
            <a:ext uri="{FF2B5EF4-FFF2-40B4-BE49-F238E27FC236}">
              <a16:creationId xmlns:a16="http://schemas.microsoft.com/office/drawing/2014/main" id="{029132D0-8251-3945-A506-15761B9C1563}"/>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59" name="image2.png" descr="page28image981144208">
          <a:extLst>
            <a:ext uri="{FF2B5EF4-FFF2-40B4-BE49-F238E27FC236}">
              <a16:creationId xmlns:a16="http://schemas.microsoft.com/office/drawing/2014/main" id="{93A5669A-2146-D94B-8A22-FE85AB48D1A3}"/>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0" name="image3.png" descr="page28image981189952">
          <a:extLst>
            <a:ext uri="{FF2B5EF4-FFF2-40B4-BE49-F238E27FC236}">
              <a16:creationId xmlns:a16="http://schemas.microsoft.com/office/drawing/2014/main" id="{95AA8D9F-D4B7-1B4A-A9AB-EB09B82C99F7}"/>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1" name="image1.png" descr="page29image1000097552">
          <a:extLst>
            <a:ext uri="{FF2B5EF4-FFF2-40B4-BE49-F238E27FC236}">
              <a16:creationId xmlns:a16="http://schemas.microsoft.com/office/drawing/2014/main" id="{254203FB-87F3-F54F-93FA-124B08CC33B7}"/>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2" name="image3.png" descr="page28image981143296">
          <a:extLst>
            <a:ext uri="{FF2B5EF4-FFF2-40B4-BE49-F238E27FC236}">
              <a16:creationId xmlns:a16="http://schemas.microsoft.com/office/drawing/2014/main" id="{0DFA4156-EAEB-AF4D-AA18-A1FC46629D4F}"/>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63" name="image2.png" descr="page28image981144208">
          <a:extLst>
            <a:ext uri="{FF2B5EF4-FFF2-40B4-BE49-F238E27FC236}">
              <a16:creationId xmlns:a16="http://schemas.microsoft.com/office/drawing/2014/main" id="{9BDF803C-C87E-A545-B577-99CC047FDFC8}"/>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4" name="image3.png" descr="page28image981189952">
          <a:extLst>
            <a:ext uri="{FF2B5EF4-FFF2-40B4-BE49-F238E27FC236}">
              <a16:creationId xmlns:a16="http://schemas.microsoft.com/office/drawing/2014/main" id="{0B22B812-9D58-264B-86B4-7842B1ADD7F7}"/>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5" name="image1.png" descr="page29image1000097552">
          <a:extLst>
            <a:ext uri="{FF2B5EF4-FFF2-40B4-BE49-F238E27FC236}">
              <a16:creationId xmlns:a16="http://schemas.microsoft.com/office/drawing/2014/main" id="{6B3F7BA4-31AE-D04E-98E9-4D95CA9D5E7F}"/>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6" name="image3.png" descr="page28image981143296">
          <a:extLst>
            <a:ext uri="{FF2B5EF4-FFF2-40B4-BE49-F238E27FC236}">
              <a16:creationId xmlns:a16="http://schemas.microsoft.com/office/drawing/2014/main" id="{F5822BC2-8D34-6E4A-BAEF-E2BC15BF4957}"/>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67" name="image3.png" descr="page28image981189952">
          <a:extLst>
            <a:ext uri="{FF2B5EF4-FFF2-40B4-BE49-F238E27FC236}">
              <a16:creationId xmlns:a16="http://schemas.microsoft.com/office/drawing/2014/main" id="{B0B517FA-1B05-E746-B78C-D8F3A7AA8DB4}"/>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8" name="image1.png" descr="page29image1000097552">
          <a:extLst>
            <a:ext uri="{FF2B5EF4-FFF2-40B4-BE49-F238E27FC236}">
              <a16:creationId xmlns:a16="http://schemas.microsoft.com/office/drawing/2014/main" id="{C6F826A6-CA02-EB48-9CC4-8A57D4640E1A}"/>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9" name="image3.png" descr="page28image981143296">
          <a:extLst>
            <a:ext uri="{FF2B5EF4-FFF2-40B4-BE49-F238E27FC236}">
              <a16:creationId xmlns:a16="http://schemas.microsoft.com/office/drawing/2014/main" id="{E4969B57-265D-E047-A247-1F362D4F8A6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0" name="image2.png" descr="page28image981144208">
          <a:extLst>
            <a:ext uri="{FF2B5EF4-FFF2-40B4-BE49-F238E27FC236}">
              <a16:creationId xmlns:a16="http://schemas.microsoft.com/office/drawing/2014/main" id="{AFCA065B-BA89-4C4F-8561-867177ACF01C}"/>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71" name="image3.png" descr="page28image981189952">
          <a:extLst>
            <a:ext uri="{FF2B5EF4-FFF2-40B4-BE49-F238E27FC236}">
              <a16:creationId xmlns:a16="http://schemas.microsoft.com/office/drawing/2014/main" id="{4820B299-CD70-BF45-A024-2AFC8ABD9FD1}"/>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72" name="image1.png" descr="page29image1000097552">
          <a:extLst>
            <a:ext uri="{FF2B5EF4-FFF2-40B4-BE49-F238E27FC236}">
              <a16:creationId xmlns:a16="http://schemas.microsoft.com/office/drawing/2014/main" id="{906D585D-F866-7148-8B13-C93F3912952E}"/>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73" name="image3.png" descr="page28image981143296">
          <a:extLst>
            <a:ext uri="{FF2B5EF4-FFF2-40B4-BE49-F238E27FC236}">
              <a16:creationId xmlns:a16="http://schemas.microsoft.com/office/drawing/2014/main" id="{4954FA97-A568-E840-8162-D95364049207}"/>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74" name="image3.png" descr="page28image981189952">
          <a:extLst>
            <a:ext uri="{FF2B5EF4-FFF2-40B4-BE49-F238E27FC236}">
              <a16:creationId xmlns:a16="http://schemas.microsoft.com/office/drawing/2014/main" id="{D9786A50-81D5-C34F-B422-D36F579133A9}"/>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5" name="image3.png" descr="page28image981143296">
          <a:extLst>
            <a:ext uri="{FF2B5EF4-FFF2-40B4-BE49-F238E27FC236}">
              <a16:creationId xmlns:a16="http://schemas.microsoft.com/office/drawing/2014/main" id="{B466AB15-7A19-8043-B1A0-2EFDC1A9BF0E}"/>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6" name="image3.png" descr="page28image981189952">
          <a:extLst>
            <a:ext uri="{FF2B5EF4-FFF2-40B4-BE49-F238E27FC236}">
              <a16:creationId xmlns:a16="http://schemas.microsoft.com/office/drawing/2014/main" id="{6D0A1D09-A65F-5D48-B391-7350C779455B}"/>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77" name="image2.png" descr="page28image981144208">
          <a:extLst>
            <a:ext uri="{FF2B5EF4-FFF2-40B4-BE49-F238E27FC236}">
              <a16:creationId xmlns:a16="http://schemas.microsoft.com/office/drawing/2014/main" id="{DB19A44F-525E-1E43-85D3-287A392B045C}"/>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40</xdr:row>
      <xdr:rowOff>0</xdr:rowOff>
    </xdr:from>
    <xdr:ext cx="0" cy="1962150"/>
    <xdr:pic>
      <xdr:nvPicPr>
        <xdr:cNvPr id="78" name="image2.png" descr="page28image981144208">
          <a:extLst>
            <a:ext uri="{FF2B5EF4-FFF2-40B4-BE49-F238E27FC236}">
              <a16:creationId xmlns:a16="http://schemas.microsoft.com/office/drawing/2014/main" id="{40631C86-72EF-A847-A0DB-5E94C620EF55}"/>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79" name="image2.png" descr="page28image981144208">
          <a:extLst>
            <a:ext uri="{FF2B5EF4-FFF2-40B4-BE49-F238E27FC236}">
              <a16:creationId xmlns:a16="http://schemas.microsoft.com/office/drawing/2014/main" id="{72CB1A9A-0022-F145-8227-6D663F02DA00}"/>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0" name="image3.png" descr="page28image981143296">
          <a:extLst>
            <a:ext uri="{FF2B5EF4-FFF2-40B4-BE49-F238E27FC236}">
              <a16:creationId xmlns:a16="http://schemas.microsoft.com/office/drawing/2014/main" id="{D777FC6A-4A4F-4B4E-BC92-040830AF3416}"/>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81" name="image3.png" descr="page28image981189952">
          <a:extLst>
            <a:ext uri="{FF2B5EF4-FFF2-40B4-BE49-F238E27FC236}">
              <a16:creationId xmlns:a16="http://schemas.microsoft.com/office/drawing/2014/main" id="{663CAD27-F925-E44B-8E68-09AFCD13CC88}"/>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82" name="image1.png" descr="page29image1000097552">
          <a:extLst>
            <a:ext uri="{FF2B5EF4-FFF2-40B4-BE49-F238E27FC236}">
              <a16:creationId xmlns:a16="http://schemas.microsoft.com/office/drawing/2014/main" id="{7C5D61F6-2534-7540-8664-B14E9FEDD2E9}"/>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40</xdr:row>
      <xdr:rowOff>0</xdr:rowOff>
    </xdr:from>
    <xdr:ext cx="0" cy="1962150"/>
    <xdr:pic>
      <xdr:nvPicPr>
        <xdr:cNvPr id="83" name="image2.png" descr="page28image981144208">
          <a:extLst>
            <a:ext uri="{FF2B5EF4-FFF2-40B4-BE49-F238E27FC236}">
              <a16:creationId xmlns:a16="http://schemas.microsoft.com/office/drawing/2014/main" id="{27F529E4-BD4B-D341-9746-F530B1DCE51D}"/>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41</xdr:row>
      <xdr:rowOff>0</xdr:rowOff>
    </xdr:from>
    <xdr:ext cx="0" cy="1190625"/>
    <xdr:pic>
      <xdr:nvPicPr>
        <xdr:cNvPr id="84" name="image1.png" descr="page29image1000097552">
          <a:extLst>
            <a:ext uri="{FF2B5EF4-FFF2-40B4-BE49-F238E27FC236}">
              <a16:creationId xmlns:a16="http://schemas.microsoft.com/office/drawing/2014/main" id="{01CD5561-8BF8-C642-8455-09DB8567C82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5" name="image1.png" descr="page29image1000097552">
          <a:extLst>
            <a:ext uri="{FF2B5EF4-FFF2-40B4-BE49-F238E27FC236}">
              <a16:creationId xmlns:a16="http://schemas.microsoft.com/office/drawing/2014/main" id="{8B9A25C2-A81A-B540-A41F-8E8D42EF031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6" name="image1.png" descr="page29image1000097552">
          <a:extLst>
            <a:ext uri="{FF2B5EF4-FFF2-40B4-BE49-F238E27FC236}">
              <a16:creationId xmlns:a16="http://schemas.microsoft.com/office/drawing/2014/main" id="{E436E6B6-226E-874B-A627-C1DD1DEB1221}"/>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7" name="image1.png" descr="page29image1000097552">
          <a:extLst>
            <a:ext uri="{FF2B5EF4-FFF2-40B4-BE49-F238E27FC236}">
              <a16:creationId xmlns:a16="http://schemas.microsoft.com/office/drawing/2014/main" id="{2D75D9C9-7B76-A842-88CA-EF9CC697531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8" name="image1.png" descr="page29image1000097552">
          <a:extLst>
            <a:ext uri="{FF2B5EF4-FFF2-40B4-BE49-F238E27FC236}">
              <a16:creationId xmlns:a16="http://schemas.microsoft.com/office/drawing/2014/main" id="{9D424C37-3AFA-0C45-92FF-B1574075248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89" name="image1.png" descr="page29image1000097552">
          <a:extLst>
            <a:ext uri="{FF2B5EF4-FFF2-40B4-BE49-F238E27FC236}">
              <a16:creationId xmlns:a16="http://schemas.microsoft.com/office/drawing/2014/main" id="{6211EE0A-FD9F-D045-8AE6-F5A720EC1EB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0" name="image1.png" descr="page29image1000097552">
          <a:extLst>
            <a:ext uri="{FF2B5EF4-FFF2-40B4-BE49-F238E27FC236}">
              <a16:creationId xmlns:a16="http://schemas.microsoft.com/office/drawing/2014/main" id="{D9F06076-808B-B549-9CBC-8D633E11D05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1" name="image1.png" descr="page29image1000097552">
          <a:extLst>
            <a:ext uri="{FF2B5EF4-FFF2-40B4-BE49-F238E27FC236}">
              <a16:creationId xmlns:a16="http://schemas.microsoft.com/office/drawing/2014/main" id="{40E0802C-604F-C943-8D4E-CFAA662F64C5}"/>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2" name="image1.png" descr="page29image1000097552">
          <a:extLst>
            <a:ext uri="{FF2B5EF4-FFF2-40B4-BE49-F238E27FC236}">
              <a16:creationId xmlns:a16="http://schemas.microsoft.com/office/drawing/2014/main" id="{B3932B8D-93E2-7C4B-9325-8A51B6BF59E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3" name="image1.png" descr="page29image1000097552">
          <a:extLst>
            <a:ext uri="{FF2B5EF4-FFF2-40B4-BE49-F238E27FC236}">
              <a16:creationId xmlns:a16="http://schemas.microsoft.com/office/drawing/2014/main" id="{F5B3E788-BE5D-B948-BA0F-BA0A57A82A0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4" name="image1.png" descr="page29image1000097552">
          <a:extLst>
            <a:ext uri="{FF2B5EF4-FFF2-40B4-BE49-F238E27FC236}">
              <a16:creationId xmlns:a16="http://schemas.microsoft.com/office/drawing/2014/main" id="{1EAFBFC8-0442-2643-A8ED-845369B4D0C4}"/>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5" name="image1.png" descr="page29image1000097552">
          <a:extLst>
            <a:ext uri="{FF2B5EF4-FFF2-40B4-BE49-F238E27FC236}">
              <a16:creationId xmlns:a16="http://schemas.microsoft.com/office/drawing/2014/main" id="{9680D8B8-0108-D447-B6BC-D94B732AA16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6" name="image1.png" descr="page29image1000097552">
          <a:extLst>
            <a:ext uri="{FF2B5EF4-FFF2-40B4-BE49-F238E27FC236}">
              <a16:creationId xmlns:a16="http://schemas.microsoft.com/office/drawing/2014/main" id="{F0F70AB9-15C4-D341-A0D7-BB3C10FED1D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41</xdr:row>
      <xdr:rowOff>0</xdr:rowOff>
    </xdr:from>
    <xdr:ext cx="0" cy="1190625"/>
    <xdr:pic>
      <xdr:nvPicPr>
        <xdr:cNvPr id="97" name="image1.png" descr="page29image1000097552">
          <a:extLst>
            <a:ext uri="{FF2B5EF4-FFF2-40B4-BE49-F238E27FC236}">
              <a16:creationId xmlns:a16="http://schemas.microsoft.com/office/drawing/2014/main" id="{E1CFD1BE-FAFC-EE40-84F3-A3413884523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32</xdr:row>
      <xdr:rowOff>0</xdr:rowOff>
    </xdr:from>
    <xdr:ext cx="571500" cy="0"/>
    <xdr:pic>
      <xdr:nvPicPr>
        <xdr:cNvPr id="2" name="image3.png" descr="page28image981143296">
          <a:extLst>
            <a:ext uri="{FF2B5EF4-FFF2-40B4-BE49-F238E27FC236}">
              <a16:creationId xmlns:a16="http://schemas.microsoft.com/office/drawing/2014/main" id="{DB01ED25-0F07-424E-AE44-EC71BA2B223B}"/>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 name="image2.png" descr="page28image981144208">
          <a:extLst>
            <a:ext uri="{FF2B5EF4-FFF2-40B4-BE49-F238E27FC236}">
              <a16:creationId xmlns:a16="http://schemas.microsoft.com/office/drawing/2014/main" id="{E6A906AA-F7FC-B24D-8F9C-5AD85E9FC112}"/>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 name="image3.png" descr="page28image981189952">
          <a:extLst>
            <a:ext uri="{FF2B5EF4-FFF2-40B4-BE49-F238E27FC236}">
              <a16:creationId xmlns:a16="http://schemas.microsoft.com/office/drawing/2014/main" id="{56FC1ED4-17A8-F345-A949-F92D5412DA6C}"/>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5" name="image1.png" descr="page29image1000097552">
          <a:extLst>
            <a:ext uri="{FF2B5EF4-FFF2-40B4-BE49-F238E27FC236}">
              <a16:creationId xmlns:a16="http://schemas.microsoft.com/office/drawing/2014/main" id="{BEE39AB6-4FFC-344F-A59C-443F635A1F19}"/>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 name="image3.png" descr="page28image981143296">
          <a:extLst>
            <a:ext uri="{FF2B5EF4-FFF2-40B4-BE49-F238E27FC236}">
              <a16:creationId xmlns:a16="http://schemas.microsoft.com/office/drawing/2014/main" id="{77E6BDE7-7ADB-C640-9892-55DA554905C6}"/>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7" name="image2.png" descr="page28image981144208">
          <a:extLst>
            <a:ext uri="{FF2B5EF4-FFF2-40B4-BE49-F238E27FC236}">
              <a16:creationId xmlns:a16="http://schemas.microsoft.com/office/drawing/2014/main" id="{5BB74B3A-1661-5543-A266-5DA23166904C}"/>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 name="image3.png" descr="page28image981189952">
          <a:extLst>
            <a:ext uri="{FF2B5EF4-FFF2-40B4-BE49-F238E27FC236}">
              <a16:creationId xmlns:a16="http://schemas.microsoft.com/office/drawing/2014/main" id="{D60B7368-CE56-FF45-9578-2ADEADFAA0F8}"/>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9" name="image1.png" descr="page29image1000097552">
          <a:extLst>
            <a:ext uri="{FF2B5EF4-FFF2-40B4-BE49-F238E27FC236}">
              <a16:creationId xmlns:a16="http://schemas.microsoft.com/office/drawing/2014/main" id="{53D8D7BA-3B58-2947-9007-F0E0C0FD9246}"/>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0" name="image3.png" descr="page28image981143296">
          <a:extLst>
            <a:ext uri="{FF2B5EF4-FFF2-40B4-BE49-F238E27FC236}">
              <a16:creationId xmlns:a16="http://schemas.microsoft.com/office/drawing/2014/main" id="{5EB5AB2A-8D4F-9A4F-AC55-A82C4664F28C}"/>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1" name="image3.png" descr="page28image981189952">
          <a:extLst>
            <a:ext uri="{FF2B5EF4-FFF2-40B4-BE49-F238E27FC236}">
              <a16:creationId xmlns:a16="http://schemas.microsoft.com/office/drawing/2014/main" id="{B84799D1-0A61-B343-A6F0-DADE6BAB1B0E}"/>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2" name="image1.png" descr="page29image1000097552">
          <a:extLst>
            <a:ext uri="{FF2B5EF4-FFF2-40B4-BE49-F238E27FC236}">
              <a16:creationId xmlns:a16="http://schemas.microsoft.com/office/drawing/2014/main" id="{19E80B99-2FD3-D54E-985C-B31C8BEC3DEC}"/>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3" name="image3.png" descr="page28image981143296">
          <a:extLst>
            <a:ext uri="{FF2B5EF4-FFF2-40B4-BE49-F238E27FC236}">
              <a16:creationId xmlns:a16="http://schemas.microsoft.com/office/drawing/2014/main" id="{A5C415BA-44D4-C54C-A8F5-C6ED75935860}"/>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14" name="image2.png" descr="page28image981144208">
          <a:extLst>
            <a:ext uri="{FF2B5EF4-FFF2-40B4-BE49-F238E27FC236}">
              <a16:creationId xmlns:a16="http://schemas.microsoft.com/office/drawing/2014/main" id="{586BEA1E-FEB2-AB42-8D59-3018788E4269}"/>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5" name="image3.png" descr="page28image981189952">
          <a:extLst>
            <a:ext uri="{FF2B5EF4-FFF2-40B4-BE49-F238E27FC236}">
              <a16:creationId xmlns:a16="http://schemas.microsoft.com/office/drawing/2014/main" id="{527D1E33-0210-8845-BA2E-1E2CBCB89B44}"/>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6" name="image1.png" descr="page29image1000097552">
          <a:extLst>
            <a:ext uri="{FF2B5EF4-FFF2-40B4-BE49-F238E27FC236}">
              <a16:creationId xmlns:a16="http://schemas.microsoft.com/office/drawing/2014/main" id="{3A7DC27F-9178-6A4C-81D8-20A165AAC0EE}"/>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38</xdr:row>
      <xdr:rowOff>0</xdr:rowOff>
    </xdr:from>
    <xdr:ext cx="571500" cy="0"/>
    <xdr:pic>
      <xdr:nvPicPr>
        <xdr:cNvPr id="17" name="image3.png" descr="page28image981143296">
          <a:extLst>
            <a:ext uri="{FF2B5EF4-FFF2-40B4-BE49-F238E27FC236}">
              <a16:creationId xmlns:a16="http://schemas.microsoft.com/office/drawing/2014/main" id="{0A0CFD91-95CC-DD44-9E7A-972D71448843}"/>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18" name="image3.png" descr="page28image981189952">
          <a:extLst>
            <a:ext uri="{FF2B5EF4-FFF2-40B4-BE49-F238E27FC236}">
              <a16:creationId xmlns:a16="http://schemas.microsoft.com/office/drawing/2014/main" id="{7CD51EC0-9CF9-7949-B381-4EE61E49A5D1}"/>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19" name="image3.png" descr="page28image981143296">
          <a:extLst>
            <a:ext uri="{FF2B5EF4-FFF2-40B4-BE49-F238E27FC236}">
              <a16:creationId xmlns:a16="http://schemas.microsoft.com/office/drawing/2014/main" id="{09095A4A-CEEC-504B-836D-23DD4113BF0C}"/>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20" name="image3.png" descr="page28image981189952">
          <a:extLst>
            <a:ext uri="{FF2B5EF4-FFF2-40B4-BE49-F238E27FC236}">
              <a16:creationId xmlns:a16="http://schemas.microsoft.com/office/drawing/2014/main" id="{EFED5594-78C6-BD45-84FF-A674FBF74E70}"/>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21" name="image2.png" descr="page28image981144208">
          <a:extLst>
            <a:ext uri="{FF2B5EF4-FFF2-40B4-BE49-F238E27FC236}">
              <a16:creationId xmlns:a16="http://schemas.microsoft.com/office/drawing/2014/main" id="{CD57ECED-1FE9-2D4F-89A4-CE16E0A15C70}"/>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32</xdr:row>
      <xdr:rowOff>0</xdr:rowOff>
    </xdr:from>
    <xdr:ext cx="0" cy="1962150"/>
    <xdr:pic>
      <xdr:nvPicPr>
        <xdr:cNvPr id="22" name="image2.png" descr="page28image981144208">
          <a:extLst>
            <a:ext uri="{FF2B5EF4-FFF2-40B4-BE49-F238E27FC236}">
              <a16:creationId xmlns:a16="http://schemas.microsoft.com/office/drawing/2014/main" id="{7122A120-B9F8-2F45-BF4E-40AFAA103388}"/>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32</xdr:row>
      <xdr:rowOff>0</xdr:rowOff>
    </xdr:from>
    <xdr:ext cx="0" cy="1962150"/>
    <xdr:pic>
      <xdr:nvPicPr>
        <xdr:cNvPr id="23" name="image2.png" descr="page28image981144208">
          <a:extLst>
            <a:ext uri="{FF2B5EF4-FFF2-40B4-BE49-F238E27FC236}">
              <a16:creationId xmlns:a16="http://schemas.microsoft.com/office/drawing/2014/main" id="{D4FCA1EB-85FD-304F-8A03-C3E2D590783B}"/>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24" name="image3.png" descr="page28image981143296">
          <a:extLst>
            <a:ext uri="{FF2B5EF4-FFF2-40B4-BE49-F238E27FC236}">
              <a16:creationId xmlns:a16="http://schemas.microsoft.com/office/drawing/2014/main" id="{3863332D-21A8-9740-A3F5-CBC875286AFC}"/>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25" name="image3.png" descr="page28image981189952">
          <a:extLst>
            <a:ext uri="{FF2B5EF4-FFF2-40B4-BE49-F238E27FC236}">
              <a16:creationId xmlns:a16="http://schemas.microsoft.com/office/drawing/2014/main" id="{D0A75FB2-B1D5-F94D-8B0E-4DD3AAF3D3CA}"/>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26" name="image1.png" descr="page29image1000097552">
          <a:extLst>
            <a:ext uri="{FF2B5EF4-FFF2-40B4-BE49-F238E27FC236}">
              <a16:creationId xmlns:a16="http://schemas.microsoft.com/office/drawing/2014/main" id="{76F0AD92-0D32-8E45-BB53-17CA10C37DDE}"/>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32</xdr:row>
      <xdr:rowOff>0</xdr:rowOff>
    </xdr:from>
    <xdr:ext cx="0" cy="1962150"/>
    <xdr:pic>
      <xdr:nvPicPr>
        <xdr:cNvPr id="27" name="image2.png" descr="page28image981144208">
          <a:extLst>
            <a:ext uri="{FF2B5EF4-FFF2-40B4-BE49-F238E27FC236}">
              <a16:creationId xmlns:a16="http://schemas.microsoft.com/office/drawing/2014/main" id="{610873D8-1742-824E-B6E6-07E023016287}"/>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32</xdr:row>
      <xdr:rowOff>0</xdr:rowOff>
    </xdr:from>
    <xdr:to>
      <xdr:col>1</xdr:col>
      <xdr:colOff>622300</xdr:colOff>
      <xdr:row>32</xdr:row>
      <xdr:rowOff>12700</xdr:rowOff>
    </xdr:to>
    <xdr:pic>
      <xdr:nvPicPr>
        <xdr:cNvPr id="28" name="image3.png" descr="page28image981143296">
          <a:extLst>
            <a:ext uri="{FF2B5EF4-FFF2-40B4-BE49-F238E27FC236}">
              <a16:creationId xmlns:a16="http://schemas.microsoft.com/office/drawing/2014/main" id="{51B552C7-00C8-F444-AA52-44FE41CEB9E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32</xdr:row>
      <xdr:rowOff>0</xdr:rowOff>
    </xdr:from>
    <xdr:to>
      <xdr:col>1</xdr:col>
      <xdr:colOff>622300</xdr:colOff>
      <xdr:row>32</xdr:row>
      <xdr:rowOff>12700</xdr:rowOff>
    </xdr:to>
    <xdr:pic>
      <xdr:nvPicPr>
        <xdr:cNvPr id="29" name="Picture 6" descr="page28image981143296">
          <a:extLst>
            <a:ext uri="{FF2B5EF4-FFF2-40B4-BE49-F238E27FC236}">
              <a16:creationId xmlns:a16="http://schemas.microsoft.com/office/drawing/2014/main" id="{810022DF-AED8-7449-BACD-F5D59E09FC5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32</xdr:row>
      <xdr:rowOff>0</xdr:rowOff>
    </xdr:from>
    <xdr:to>
      <xdr:col>1</xdr:col>
      <xdr:colOff>622300</xdr:colOff>
      <xdr:row>32</xdr:row>
      <xdr:rowOff>12700</xdr:rowOff>
    </xdr:to>
    <xdr:pic>
      <xdr:nvPicPr>
        <xdr:cNvPr id="30" name="Picture 7" descr="page28image981143296">
          <a:extLst>
            <a:ext uri="{FF2B5EF4-FFF2-40B4-BE49-F238E27FC236}">
              <a16:creationId xmlns:a16="http://schemas.microsoft.com/office/drawing/2014/main" id="{CBE6D545-FBCC-BA45-9E34-ED8424454E48}"/>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32</xdr:row>
      <xdr:rowOff>0</xdr:rowOff>
    </xdr:from>
    <xdr:ext cx="571500" cy="0"/>
    <xdr:pic>
      <xdr:nvPicPr>
        <xdr:cNvPr id="31" name="image3.png" descr="page28image981143296">
          <a:extLst>
            <a:ext uri="{FF2B5EF4-FFF2-40B4-BE49-F238E27FC236}">
              <a16:creationId xmlns:a16="http://schemas.microsoft.com/office/drawing/2014/main" id="{BD864729-E276-4D48-A3DC-97DD04824F82}"/>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2" name="image2.png" descr="page28image981144208">
          <a:extLst>
            <a:ext uri="{FF2B5EF4-FFF2-40B4-BE49-F238E27FC236}">
              <a16:creationId xmlns:a16="http://schemas.microsoft.com/office/drawing/2014/main" id="{ABB5C7EB-846A-A244-9940-7403C79CCBFE}"/>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33" name="image3.png" descr="page28image981189952">
          <a:extLst>
            <a:ext uri="{FF2B5EF4-FFF2-40B4-BE49-F238E27FC236}">
              <a16:creationId xmlns:a16="http://schemas.microsoft.com/office/drawing/2014/main" id="{E4D60D69-03EB-314A-A18F-F7FFA080EFFE}"/>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34" name="image1.png" descr="page29image1000097552">
          <a:extLst>
            <a:ext uri="{FF2B5EF4-FFF2-40B4-BE49-F238E27FC236}">
              <a16:creationId xmlns:a16="http://schemas.microsoft.com/office/drawing/2014/main" id="{45172418-0487-4546-AC22-A0F05ABC2049}"/>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35" name="image3.png" descr="page28image981143296">
          <a:extLst>
            <a:ext uri="{FF2B5EF4-FFF2-40B4-BE49-F238E27FC236}">
              <a16:creationId xmlns:a16="http://schemas.microsoft.com/office/drawing/2014/main" id="{EB361FFF-69CE-8D4A-9DBA-D8ECF769000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6" name="image2.png" descr="page28image981144208">
          <a:extLst>
            <a:ext uri="{FF2B5EF4-FFF2-40B4-BE49-F238E27FC236}">
              <a16:creationId xmlns:a16="http://schemas.microsoft.com/office/drawing/2014/main" id="{64386EF6-94B4-5D42-8412-73405FFCCCD0}"/>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37" name="image3.png" descr="page28image981189952">
          <a:extLst>
            <a:ext uri="{FF2B5EF4-FFF2-40B4-BE49-F238E27FC236}">
              <a16:creationId xmlns:a16="http://schemas.microsoft.com/office/drawing/2014/main" id="{0308E2A9-87F3-E346-A6F6-2474DE9C1A42}"/>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38" name="image1.png" descr="page29image1000097552">
          <a:extLst>
            <a:ext uri="{FF2B5EF4-FFF2-40B4-BE49-F238E27FC236}">
              <a16:creationId xmlns:a16="http://schemas.microsoft.com/office/drawing/2014/main" id="{C3E00662-72B6-144A-87FD-B0FB4E52B96E}"/>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39" name="image3.png" descr="page28image981143296">
          <a:extLst>
            <a:ext uri="{FF2B5EF4-FFF2-40B4-BE49-F238E27FC236}">
              <a16:creationId xmlns:a16="http://schemas.microsoft.com/office/drawing/2014/main" id="{0C866BC0-2E4F-E646-A75D-CC9CF173BBA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40" name="image2.png" descr="page28image981144208">
          <a:extLst>
            <a:ext uri="{FF2B5EF4-FFF2-40B4-BE49-F238E27FC236}">
              <a16:creationId xmlns:a16="http://schemas.microsoft.com/office/drawing/2014/main" id="{2408471D-BA30-8346-BCC2-0A7487B3DF3D}"/>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1" name="image3.png" descr="page28image981189952">
          <a:extLst>
            <a:ext uri="{FF2B5EF4-FFF2-40B4-BE49-F238E27FC236}">
              <a16:creationId xmlns:a16="http://schemas.microsoft.com/office/drawing/2014/main" id="{2947EDEB-7A0D-E240-A494-C8867AB035D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42" name="image1.png" descr="page29image1000097552">
          <a:extLst>
            <a:ext uri="{FF2B5EF4-FFF2-40B4-BE49-F238E27FC236}">
              <a16:creationId xmlns:a16="http://schemas.microsoft.com/office/drawing/2014/main" id="{82D1DD5A-B3CF-1746-A0E9-147919D4262E}"/>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43" name="image3.png" descr="page28image981143296">
          <a:extLst>
            <a:ext uri="{FF2B5EF4-FFF2-40B4-BE49-F238E27FC236}">
              <a16:creationId xmlns:a16="http://schemas.microsoft.com/office/drawing/2014/main" id="{1E2D40E7-7D7D-014D-8D4A-5E9FEBBF4F6E}"/>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44" name="image2.png" descr="page28image981144208">
          <a:extLst>
            <a:ext uri="{FF2B5EF4-FFF2-40B4-BE49-F238E27FC236}">
              <a16:creationId xmlns:a16="http://schemas.microsoft.com/office/drawing/2014/main" id="{B0AD3803-F26B-3E48-8F59-1CD6DBED66BA}"/>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5" name="image3.png" descr="page28image981189952">
          <a:extLst>
            <a:ext uri="{FF2B5EF4-FFF2-40B4-BE49-F238E27FC236}">
              <a16:creationId xmlns:a16="http://schemas.microsoft.com/office/drawing/2014/main" id="{6E996C46-5D52-F740-B3AD-5AB7948AA62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46" name="image1.png" descr="page29image1000097552">
          <a:extLst>
            <a:ext uri="{FF2B5EF4-FFF2-40B4-BE49-F238E27FC236}">
              <a16:creationId xmlns:a16="http://schemas.microsoft.com/office/drawing/2014/main" id="{8AB83261-5412-D24D-B15E-61AE0AE57F9E}"/>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47" name="image3.png" descr="page28image981143296">
          <a:extLst>
            <a:ext uri="{FF2B5EF4-FFF2-40B4-BE49-F238E27FC236}">
              <a16:creationId xmlns:a16="http://schemas.microsoft.com/office/drawing/2014/main" id="{B26F6B26-7502-F349-A2FE-85864B0C6817}"/>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48" name="image3.png" descr="page28image981189952">
          <a:extLst>
            <a:ext uri="{FF2B5EF4-FFF2-40B4-BE49-F238E27FC236}">
              <a16:creationId xmlns:a16="http://schemas.microsoft.com/office/drawing/2014/main" id="{2EAB5B5A-C546-5F45-994B-8E082D80B3B5}"/>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49" name="image3.png" descr="page28image981143296">
          <a:extLst>
            <a:ext uri="{FF2B5EF4-FFF2-40B4-BE49-F238E27FC236}">
              <a16:creationId xmlns:a16="http://schemas.microsoft.com/office/drawing/2014/main" id="{706A25DF-56D9-8644-BE1D-B5446BB02CE7}"/>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50" name="image3.png" descr="page28image981189952">
          <a:extLst>
            <a:ext uri="{FF2B5EF4-FFF2-40B4-BE49-F238E27FC236}">
              <a16:creationId xmlns:a16="http://schemas.microsoft.com/office/drawing/2014/main" id="{6B952449-715C-B948-B445-DE81C9237B02}"/>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51" name="image2.png" descr="page28image981144208">
          <a:extLst>
            <a:ext uri="{FF2B5EF4-FFF2-40B4-BE49-F238E27FC236}">
              <a16:creationId xmlns:a16="http://schemas.microsoft.com/office/drawing/2014/main" id="{3368385A-B587-8244-A224-F7EA734EB729}"/>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52" name="image2.png" descr="page28image981144208">
          <a:extLst>
            <a:ext uri="{FF2B5EF4-FFF2-40B4-BE49-F238E27FC236}">
              <a16:creationId xmlns:a16="http://schemas.microsoft.com/office/drawing/2014/main" id="{5A78962C-35D9-9845-9FAC-8907633A5911}"/>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32</xdr:row>
      <xdr:rowOff>0</xdr:rowOff>
    </xdr:from>
    <xdr:ext cx="571500" cy="0"/>
    <xdr:pic>
      <xdr:nvPicPr>
        <xdr:cNvPr id="53" name="image3.png" descr="page28image981143296">
          <a:extLst>
            <a:ext uri="{FF2B5EF4-FFF2-40B4-BE49-F238E27FC236}">
              <a16:creationId xmlns:a16="http://schemas.microsoft.com/office/drawing/2014/main" id="{EBCC1464-BDDA-A34D-A0B2-0C0541C5A808}"/>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57" name="image2.png" descr="page28image981144208">
          <a:extLst>
            <a:ext uri="{FF2B5EF4-FFF2-40B4-BE49-F238E27FC236}">
              <a16:creationId xmlns:a16="http://schemas.microsoft.com/office/drawing/2014/main" id="{359EFBBA-89C2-BF49-8426-69A9A3E6BE52}"/>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58" name="image3.png" descr="page28image981143296">
          <a:extLst>
            <a:ext uri="{FF2B5EF4-FFF2-40B4-BE49-F238E27FC236}">
              <a16:creationId xmlns:a16="http://schemas.microsoft.com/office/drawing/2014/main" id="{971F3F09-E8F7-7542-9957-7AAA230BAAD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59" name="image2.png" descr="page28image981144208">
          <a:extLst>
            <a:ext uri="{FF2B5EF4-FFF2-40B4-BE49-F238E27FC236}">
              <a16:creationId xmlns:a16="http://schemas.microsoft.com/office/drawing/2014/main" id="{0F90D819-3B42-7D44-82C4-F3F676B6FF16}"/>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60" name="image3.png" descr="page28image981189952">
          <a:extLst>
            <a:ext uri="{FF2B5EF4-FFF2-40B4-BE49-F238E27FC236}">
              <a16:creationId xmlns:a16="http://schemas.microsoft.com/office/drawing/2014/main" id="{3E337172-668B-D14E-A1A4-FA775A6BABEA}"/>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1" name="image1.png" descr="page29image1000097552">
          <a:extLst>
            <a:ext uri="{FF2B5EF4-FFF2-40B4-BE49-F238E27FC236}">
              <a16:creationId xmlns:a16="http://schemas.microsoft.com/office/drawing/2014/main" id="{E2E2EEA5-D0C9-8A41-B109-9D87E91B404B}"/>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2" name="image3.png" descr="page28image981143296">
          <a:extLst>
            <a:ext uri="{FF2B5EF4-FFF2-40B4-BE49-F238E27FC236}">
              <a16:creationId xmlns:a16="http://schemas.microsoft.com/office/drawing/2014/main" id="{D3A63976-A335-B84B-9DD2-FC5AFBAF81E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63" name="image2.png" descr="page28image981144208">
          <a:extLst>
            <a:ext uri="{FF2B5EF4-FFF2-40B4-BE49-F238E27FC236}">
              <a16:creationId xmlns:a16="http://schemas.microsoft.com/office/drawing/2014/main" id="{D7C54B5E-8425-C849-A864-979F3AA15ECD}"/>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64" name="image3.png" descr="page28image981189952">
          <a:extLst>
            <a:ext uri="{FF2B5EF4-FFF2-40B4-BE49-F238E27FC236}">
              <a16:creationId xmlns:a16="http://schemas.microsoft.com/office/drawing/2014/main" id="{897F6BAF-A5DE-A340-B223-CDF98E9ECAA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5" name="image1.png" descr="page29image1000097552">
          <a:extLst>
            <a:ext uri="{FF2B5EF4-FFF2-40B4-BE49-F238E27FC236}">
              <a16:creationId xmlns:a16="http://schemas.microsoft.com/office/drawing/2014/main" id="{41A51F5E-5D36-CA4B-A0E1-C44D99D7B068}"/>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6" name="image3.png" descr="page28image981143296">
          <a:extLst>
            <a:ext uri="{FF2B5EF4-FFF2-40B4-BE49-F238E27FC236}">
              <a16:creationId xmlns:a16="http://schemas.microsoft.com/office/drawing/2014/main" id="{F2EF846A-72BD-DD44-8657-C2752E6CB774}"/>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67" name="image3.png" descr="page28image981189952">
          <a:extLst>
            <a:ext uri="{FF2B5EF4-FFF2-40B4-BE49-F238E27FC236}">
              <a16:creationId xmlns:a16="http://schemas.microsoft.com/office/drawing/2014/main" id="{CEEDE3CD-80C5-C844-93B8-5BC027F3E55B}"/>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8" name="image1.png" descr="page29image1000097552">
          <a:extLst>
            <a:ext uri="{FF2B5EF4-FFF2-40B4-BE49-F238E27FC236}">
              <a16:creationId xmlns:a16="http://schemas.microsoft.com/office/drawing/2014/main" id="{D816A8F0-D279-3B4B-BD96-5535120C272B}"/>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9" name="image3.png" descr="page28image981143296">
          <a:extLst>
            <a:ext uri="{FF2B5EF4-FFF2-40B4-BE49-F238E27FC236}">
              <a16:creationId xmlns:a16="http://schemas.microsoft.com/office/drawing/2014/main" id="{4A5235C9-827B-0C43-B850-86D925625334}"/>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70" name="image2.png" descr="page28image981144208">
          <a:extLst>
            <a:ext uri="{FF2B5EF4-FFF2-40B4-BE49-F238E27FC236}">
              <a16:creationId xmlns:a16="http://schemas.microsoft.com/office/drawing/2014/main" id="{17F024F2-211B-8947-A25F-9937A2B7CEE3}"/>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71" name="image3.png" descr="page28image981189952">
          <a:extLst>
            <a:ext uri="{FF2B5EF4-FFF2-40B4-BE49-F238E27FC236}">
              <a16:creationId xmlns:a16="http://schemas.microsoft.com/office/drawing/2014/main" id="{E070BC27-64F9-B749-91DC-9ADB8B4678F6}"/>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72" name="image1.png" descr="page29image1000097552">
          <a:extLst>
            <a:ext uri="{FF2B5EF4-FFF2-40B4-BE49-F238E27FC236}">
              <a16:creationId xmlns:a16="http://schemas.microsoft.com/office/drawing/2014/main" id="{A7345AA8-C62C-A342-ABE2-4EA1A5EBBCD7}"/>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73" name="image3.png" descr="page28image981143296">
          <a:extLst>
            <a:ext uri="{FF2B5EF4-FFF2-40B4-BE49-F238E27FC236}">
              <a16:creationId xmlns:a16="http://schemas.microsoft.com/office/drawing/2014/main" id="{3AAAB9C8-C243-D64F-BEA2-A6644D576FC0}"/>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74" name="image3.png" descr="page28image981189952">
          <a:extLst>
            <a:ext uri="{FF2B5EF4-FFF2-40B4-BE49-F238E27FC236}">
              <a16:creationId xmlns:a16="http://schemas.microsoft.com/office/drawing/2014/main" id="{88D35350-A70C-2642-9143-2FF125B8F558}"/>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75" name="image3.png" descr="page28image981143296">
          <a:extLst>
            <a:ext uri="{FF2B5EF4-FFF2-40B4-BE49-F238E27FC236}">
              <a16:creationId xmlns:a16="http://schemas.microsoft.com/office/drawing/2014/main" id="{0C77236B-E156-0747-B187-F02A47E6719A}"/>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76" name="image3.png" descr="page28image981189952">
          <a:extLst>
            <a:ext uri="{FF2B5EF4-FFF2-40B4-BE49-F238E27FC236}">
              <a16:creationId xmlns:a16="http://schemas.microsoft.com/office/drawing/2014/main" id="{8CEC12FE-4E51-D64B-A8EF-728E532F4788}"/>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77" name="image2.png" descr="page28image981144208">
          <a:extLst>
            <a:ext uri="{FF2B5EF4-FFF2-40B4-BE49-F238E27FC236}">
              <a16:creationId xmlns:a16="http://schemas.microsoft.com/office/drawing/2014/main" id="{C134E607-ED62-DA41-99FE-8861F9FBF071}"/>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32</xdr:row>
      <xdr:rowOff>0</xdr:rowOff>
    </xdr:from>
    <xdr:ext cx="0" cy="1962150"/>
    <xdr:pic>
      <xdr:nvPicPr>
        <xdr:cNvPr id="78" name="image2.png" descr="page28image981144208">
          <a:extLst>
            <a:ext uri="{FF2B5EF4-FFF2-40B4-BE49-F238E27FC236}">
              <a16:creationId xmlns:a16="http://schemas.microsoft.com/office/drawing/2014/main" id="{41458DE7-2786-224D-BBAF-1889894B6B36}"/>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79" name="image2.png" descr="page28image981144208">
          <a:extLst>
            <a:ext uri="{FF2B5EF4-FFF2-40B4-BE49-F238E27FC236}">
              <a16:creationId xmlns:a16="http://schemas.microsoft.com/office/drawing/2014/main" id="{E637986F-A32A-344C-9523-0E93EEE5A868}"/>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0" name="image3.png" descr="page28image981143296">
          <a:extLst>
            <a:ext uri="{FF2B5EF4-FFF2-40B4-BE49-F238E27FC236}">
              <a16:creationId xmlns:a16="http://schemas.microsoft.com/office/drawing/2014/main" id="{C42F10F1-A718-BC4B-930C-F4DCD93317DD}"/>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81" name="image3.png" descr="page28image981189952">
          <a:extLst>
            <a:ext uri="{FF2B5EF4-FFF2-40B4-BE49-F238E27FC236}">
              <a16:creationId xmlns:a16="http://schemas.microsoft.com/office/drawing/2014/main" id="{9A8CC15A-DE08-D34D-8228-FC97B41079EE}"/>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82" name="image1.png" descr="page29image1000097552">
          <a:extLst>
            <a:ext uri="{FF2B5EF4-FFF2-40B4-BE49-F238E27FC236}">
              <a16:creationId xmlns:a16="http://schemas.microsoft.com/office/drawing/2014/main" id="{84877BBE-DCC5-3740-9EFD-17391D03CCF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190500</xdr:colOff>
      <xdr:row>32</xdr:row>
      <xdr:rowOff>0</xdr:rowOff>
    </xdr:from>
    <xdr:ext cx="0" cy="1962150"/>
    <xdr:pic>
      <xdr:nvPicPr>
        <xdr:cNvPr id="83" name="image2.png" descr="page28image981144208">
          <a:extLst>
            <a:ext uri="{FF2B5EF4-FFF2-40B4-BE49-F238E27FC236}">
              <a16:creationId xmlns:a16="http://schemas.microsoft.com/office/drawing/2014/main" id="{140F60E8-8140-7844-81F6-7B7C82CA13A8}"/>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34</xdr:row>
      <xdr:rowOff>0</xdr:rowOff>
    </xdr:from>
    <xdr:ext cx="0" cy="1190625"/>
    <xdr:pic>
      <xdr:nvPicPr>
        <xdr:cNvPr id="54" name="image1.png" descr="page29image1000097552">
          <a:extLst>
            <a:ext uri="{FF2B5EF4-FFF2-40B4-BE49-F238E27FC236}">
              <a16:creationId xmlns:a16="http://schemas.microsoft.com/office/drawing/2014/main" id="{2D3B23E0-9AD1-4D4A-AE3A-D379371CF6F6}"/>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55" name="image1.png" descr="page29image1000097552">
          <a:extLst>
            <a:ext uri="{FF2B5EF4-FFF2-40B4-BE49-F238E27FC236}">
              <a16:creationId xmlns:a16="http://schemas.microsoft.com/office/drawing/2014/main" id="{FF458874-99CB-3049-BC04-755C2382386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56" name="image1.png" descr="page29image1000097552">
          <a:extLst>
            <a:ext uri="{FF2B5EF4-FFF2-40B4-BE49-F238E27FC236}">
              <a16:creationId xmlns:a16="http://schemas.microsoft.com/office/drawing/2014/main" id="{72FC4644-7145-1140-8EAD-956B85B9B570}"/>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4" name="image1.png" descr="page29image1000097552">
          <a:extLst>
            <a:ext uri="{FF2B5EF4-FFF2-40B4-BE49-F238E27FC236}">
              <a16:creationId xmlns:a16="http://schemas.microsoft.com/office/drawing/2014/main" id="{29BB4EFE-93FC-4943-B80E-81F62F503AA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5" name="image1.png" descr="page29image1000097552">
          <a:extLst>
            <a:ext uri="{FF2B5EF4-FFF2-40B4-BE49-F238E27FC236}">
              <a16:creationId xmlns:a16="http://schemas.microsoft.com/office/drawing/2014/main" id="{2CB65728-4B44-8941-9984-818718D1379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6" name="image1.png" descr="page29image1000097552">
          <a:extLst>
            <a:ext uri="{FF2B5EF4-FFF2-40B4-BE49-F238E27FC236}">
              <a16:creationId xmlns:a16="http://schemas.microsoft.com/office/drawing/2014/main" id="{2FD59442-B460-E342-BB74-3B1CFC84D35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7" name="image1.png" descr="page29image1000097552">
          <a:extLst>
            <a:ext uri="{FF2B5EF4-FFF2-40B4-BE49-F238E27FC236}">
              <a16:creationId xmlns:a16="http://schemas.microsoft.com/office/drawing/2014/main" id="{A8F17821-C8CB-0D41-8C9D-06E5CCCD21F8}"/>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8" name="image1.png" descr="page29image1000097552">
          <a:extLst>
            <a:ext uri="{FF2B5EF4-FFF2-40B4-BE49-F238E27FC236}">
              <a16:creationId xmlns:a16="http://schemas.microsoft.com/office/drawing/2014/main" id="{FA2689CC-FFA6-6748-91AB-0196C89E93C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89" name="image1.png" descr="page29image1000097552">
          <a:extLst>
            <a:ext uri="{FF2B5EF4-FFF2-40B4-BE49-F238E27FC236}">
              <a16:creationId xmlns:a16="http://schemas.microsoft.com/office/drawing/2014/main" id="{865CB7A5-FD89-0046-9007-C979DCE567A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90" name="image1.png" descr="page29image1000097552">
          <a:extLst>
            <a:ext uri="{FF2B5EF4-FFF2-40B4-BE49-F238E27FC236}">
              <a16:creationId xmlns:a16="http://schemas.microsoft.com/office/drawing/2014/main" id="{9E977132-B8A9-9947-AB4A-5B4A1A47935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91" name="image1.png" descr="page29image1000097552">
          <a:extLst>
            <a:ext uri="{FF2B5EF4-FFF2-40B4-BE49-F238E27FC236}">
              <a16:creationId xmlns:a16="http://schemas.microsoft.com/office/drawing/2014/main" id="{9CA71EFB-BC57-0348-8629-36B19277BE8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92" name="image1.png" descr="page29image1000097552">
          <a:extLst>
            <a:ext uri="{FF2B5EF4-FFF2-40B4-BE49-F238E27FC236}">
              <a16:creationId xmlns:a16="http://schemas.microsoft.com/office/drawing/2014/main" id="{D041E802-EE17-1640-B88F-8D76B8AA79CB}"/>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93" name="image1.png" descr="page29image1000097552">
          <a:extLst>
            <a:ext uri="{FF2B5EF4-FFF2-40B4-BE49-F238E27FC236}">
              <a16:creationId xmlns:a16="http://schemas.microsoft.com/office/drawing/2014/main" id="{AAF0A70B-CC36-FF46-BEA1-26B0B1E2E4F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94" name="image1.png" descr="page29image1000097552">
          <a:extLst>
            <a:ext uri="{FF2B5EF4-FFF2-40B4-BE49-F238E27FC236}">
              <a16:creationId xmlns:a16="http://schemas.microsoft.com/office/drawing/2014/main" id="{0D64B6DC-6BAD-9C40-91E9-0541D9333F5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20</xdr:row>
      <xdr:rowOff>0</xdr:rowOff>
    </xdr:from>
    <xdr:ext cx="571500" cy="0"/>
    <xdr:pic>
      <xdr:nvPicPr>
        <xdr:cNvPr id="2" name="image3.png" descr="page28image981143296">
          <a:extLst>
            <a:ext uri="{FF2B5EF4-FFF2-40B4-BE49-F238E27FC236}">
              <a16:creationId xmlns:a16="http://schemas.microsoft.com/office/drawing/2014/main" id="{BD9E8C7B-2EE6-3D4D-B909-7A2E6B4CCE09}"/>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 name="image2.png" descr="page28image981144208">
          <a:extLst>
            <a:ext uri="{FF2B5EF4-FFF2-40B4-BE49-F238E27FC236}">
              <a16:creationId xmlns:a16="http://schemas.microsoft.com/office/drawing/2014/main" id="{668D6711-62F3-9C44-919E-B25955B2F2C3}"/>
            </a:ext>
          </a:extLst>
        </xdr:cNvPr>
        <xdr:cNvPicPr preferRelativeResize="0"/>
      </xdr:nvPicPr>
      <xdr:blipFill>
        <a:blip xmlns:r="http://schemas.openxmlformats.org/officeDocument/2006/relationships" r:embed="rId2" cstate="print"/>
        <a:stretch>
          <a:fillRect/>
        </a:stretch>
      </xdr:blipFill>
      <xdr:spPr>
        <a:xfrm>
          <a:off x="7556500" y="868426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 name="image3.png" descr="page28image981189952">
          <a:extLst>
            <a:ext uri="{FF2B5EF4-FFF2-40B4-BE49-F238E27FC236}">
              <a16:creationId xmlns:a16="http://schemas.microsoft.com/office/drawing/2014/main" id="{301DEA8A-87D1-DA4C-AF5C-907254B59111}"/>
            </a:ext>
          </a:extLst>
        </xdr:cNvPr>
        <xdr:cNvPicPr preferRelativeResize="0"/>
      </xdr:nvPicPr>
      <xdr:blipFill>
        <a:blip xmlns:r="http://schemas.openxmlformats.org/officeDocument/2006/relationships" r:embed="rId1" cstate="print"/>
        <a:stretch>
          <a:fillRect/>
        </a:stretch>
      </xdr:blipFill>
      <xdr:spPr>
        <a:xfrm>
          <a:off x="647700" y="842518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5" name="image1.png" descr="page29image1000097552">
          <a:extLst>
            <a:ext uri="{FF2B5EF4-FFF2-40B4-BE49-F238E27FC236}">
              <a16:creationId xmlns:a16="http://schemas.microsoft.com/office/drawing/2014/main" id="{2C209DD0-8658-DE4F-A1E5-59B780D22DC3}"/>
            </a:ext>
          </a:extLst>
        </xdr:cNvPr>
        <xdr:cNvPicPr preferRelativeResize="0"/>
      </xdr:nvPicPr>
      <xdr:blipFill>
        <a:blip xmlns:r="http://schemas.openxmlformats.org/officeDocument/2006/relationships" r:embed="rId3" cstate="print"/>
        <a:stretch>
          <a:fillRect/>
        </a:stretch>
      </xdr:blipFill>
      <xdr:spPr>
        <a:xfrm>
          <a:off x="1990725" y="84461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 name="image3.png" descr="page28image981143296">
          <a:extLst>
            <a:ext uri="{FF2B5EF4-FFF2-40B4-BE49-F238E27FC236}">
              <a16:creationId xmlns:a16="http://schemas.microsoft.com/office/drawing/2014/main" id="{D8F7E462-2935-A44F-94F4-C270FE4A84E9}"/>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7" name="image2.png" descr="page28image981144208">
          <a:extLst>
            <a:ext uri="{FF2B5EF4-FFF2-40B4-BE49-F238E27FC236}">
              <a16:creationId xmlns:a16="http://schemas.microsoft.com/office/drawing/2014/main" id="{2E3CC8C8-A36E-8F43-92E6-F35AECF3B88D}"/>
            </a:ext>
          </a:extLst>
        </xdr:cNvPr>
        <xdr:cNvPicPr preferRelativeResize="0"/>
      </xdr:nvPicPr>
      <xdr:blipFill>
        <a:blip xmlns:r="http://schemas.openxmlformats.org/officeDocument/2006/relationships" r:embed="rId2" cstate="print"/>
        <a:stretch>
          <a:fillRect/>
        </a:stretch>
      </xdr:blipFill>
      <xdr:spPr>
        <a:xfrm>
          <a:off x="7556500" y="86626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 name="image3.png" descr="page28image981189952">
          <a:extLst>
            <a:ext uri="{FF2B5EF4-FFF2-40B4-BE49-F238E27FC236}">
              <a16:creationId xmlns:a16="http://schemas.microsoft.com/office/drawing/2014/main" id="{294BAA44-A9F7-D24C-B933-A680A1A23892}"/>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9" name="image1.png" descr="page29image1000097552">
          <a:extLst>
            <a:ext uri="{FF2B5EF4-FFF2-40B4-BE49-F238E27FC236}">
              <a16:creationId xmlns:a16="http://schemas.microsoft.com/office/drawing/2014/main" id="{5737EDD2-97BC-734C-AE9D-65850B95B64F}"/>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0" name="image3.png" descr="page28image981143296">
          <a:extLst>
            <a:ext uri="{FF2B5EF4-FFF2-40B4-BE49-F238E27FC236}">
              <a16:creationId xmlns:a16="http://schemas.microsoft.com/office/drawing/2014/main" id="{FEAAEABC-AAAD-174D-874C-18A1651DBEE1}"/>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1" name="image3.png" descr="page28image981189952">
          <a:extLst>
            <a:ext uri="{FF2B5EF4-FFF2-40B4-BE49-F238E27FC236}">
              <a16:creationId xmlns:a16="http://schemas.microsoft.com/office/drawing/2014/main" id="{0E9F3D9C-CF2E-014D-90A7-BCF472BA8193}"/>
            </a:ext>
          </a:extLst>
        </xdr:cNvPr>
        <xdr:cNvPicPr preferRelativeResize="0"/>
      </xdr:nvPicPr>
      <xdr:blipFill>
        <a:blip xmlns:r="http://schemas.openxmlformats.org/officeDocument/2006/relationships" r:embed="rId1" cstate="print"/>
        <a:stretch>
          <a:fillRect/>
        </a:stretch>
      </xdr:blipFill>
      <xdr:spPr>
        <a:xfrm>
          <a:off x="647700" y="84035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2" name="image1.png" descr="page29image1000097552">
          <a:extLst>
            <a:ext uri="{FF2B5EF4-FFF2-40B4-BE49-F238E27FC236}">
              <a16:creationId xmlns:a16="http://schemas.microsoft.com/office/drawing/2014/main" id="{9939014B-5E39-B440-9819-DB3C19250555}"/>
            </a:ext>
          </a:extLst>
        </xdr:cNvPr>
        <xdr:cNvPicPr preferRelativeResize="0"/>
      </xdr:nvPicPr>
      <xdr:blipFill>
        <a:blip xmlns:r="http://schemas.openxmlformats.org/officeDocument/2006/relationships" r:embed="rId3" cstate="print"/>
        <a:stretch>
          <a:fillRect/>
        </a:stretch>
      </xdr:blipFill>
      <xdr:spPr>
        <a:xfrm>
          <a:off x="1990725" y="842454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3" name="image3.png" descr="page28image981143296">
          <a:extLst>
            <a:ext uri="{FF2B5EF4-FFF2-40B4-BE49-F238E27FC236}">
              <a16:creationId xmlns:a16="http://schemas.microsoft.com/office/drawing/2014/main" id="{9BDF3126-1A64-304C-A41E-79D186BA8586}"/>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14" name="image2.png" descr="page28image981144208">
          <a:extLst>
            <a:ext uri="{FF2B5EF4-FFF2-40B4-BE49-F238E27FC236}">
              <a16:creationId xmlns:a16="http://schemas.microsoft.com/office/drawing/2014/main" id="{B7E4A742-5A95-CF43-A5A6-A22D34B9F097}"/>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5" name="image3.png" descr="page28image981189952">
          <a:extLst>
            <a:ext uri="{FF2B5EF4-FFF2-40B4-BE49-F238E27FC236}">
              <a16:creationId xmlns:a16="http://schemas.microsoft.com/office/drawing/2014/main" id="{6AF6BB1D-9588-C047-BCAC-E0F32AA704CB}"/>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6" name="image1.png" descr="page29image1000097552">
          <a:extLst>
            <a:ext uri="{FF2B5EF4-FFF2-40B4-BE49-F238E27FC236}">
              <a16:creationId xmlns:a16="http://schemas.microsoft.com/office/drawing/2014/main" id="{F65E61A8-B99A-5546-AB77-C76424DEA28D}"/>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26</xdr:row>
      <xdr:rowOff>0</xdr:rowOff>
    </xdr:from>
    <xdr:ext cx="571500" cy="0"/>
    <xdr:pic>
      <xdr:nvPicPr>
        <xdr:cNvPr id="17" name="image3.png" descr="page28image981143296">
          <a:extLst>
            <a:ext uri="{FF2B5EF4-FFF2-40B4-BE49-F238E27FC236}">
              <a16:creationId xmlns:a16="http://schemas.microsoft.com/office/drawing/2014/main" id="{4546A630-9AFE-F14A-B947-159B6289B71D}"/>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2</xdr:col>
      <xdr:colOff>0</xdr:colOff>
      <xdr:row>26</xdr:row>
      <xdr:rowOff>0</xdr:rowOff>
    </xdr:from>
    <xdr:ext cx="571500" cy="0"/>
    <xdr:pic>
      <xdr:nvPicPr>
        <xdr:cNvPr id="18" name="image3.png" descr="page28image981189952">
          <a:extLst>
            <a:ext uri="{FF2B5EF4-FFF2-40B4-BE49-F238E27FC236}">
              <a16:creationId xmlns:a16="http://schemas.microsoft.com/office/drawing/2014/main" id="{F78E73A9-C931-4D4E-B189-D3059E72D9AB}"/>
            </a:ext>
          </a:extLst>
        </xdr:cNvPr>
        <xdr:cNvPicPr preferRelativeResize="0"/>
      </xdr:nvPicPr>
      <xdr:blipFill>
        <a:blip xmlns:r="http://schemas.openxmlformats.org/officeDocument/2006/relationships" r:embed="rId1" cstate="print"/>
        <a:stretch>
          <a:fillRect/>
        </a:stretch>
      </xdr:blipFill>
      <xdr:spPr>
        <a:xfrm>
          <a:off x="7556500" y="942594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9" name="image3.png" descr="page28image981143296">
          <a:extLst>
            <a:ext uri="{FF2B5EF4-FFF2-40B4-BE49-F238E27FC236}">
              <a16:creationId xmlns:a16="http://schemas.microsoft.com/office/drawing/2014/main" id="{720D981A-1C6A-3941-B7D6-EC550A3C627F}"/>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20" name="image3.png" descr="page28image981189952">
          <a:extLst>
            <a:ext uri="{FF2B5EF4-FFF2-40B4-BE49-F238E27FC236}">
              <a16:creationId xmlns:a16="http://schemas.microsoft.com/office/drawing/2014/main" id="{C73CEF84-E074-E945-B0D6-31D405DC716C}"/>
            </a:ext>
          </a:extLst>
        </xdr:cNvPr>
        <xdr:cNvPicPr preferRelativeResize="0"/>
      </xdr:nvPicPr>
      <xdr:blipFill>
        <a:blip xmlns:r="http://schemas.openxmlformats.org/officeDocument/2006/relationships" r:embed="rId1" cstate="print"/>
        <a:stretch>
          <a:fillRect/>
        </a:stretch>
      </xdr:blipFill>
      <xdr:spPr>
        <a:xfrm>
          <a:off x="647700" y="954786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21" name="image2.png" descr="page28image981144208">
          <a:extLst>
            <a:ext uri="{FF2B5EF4-FFF2-40B4-BE49-F238E27FC236}">
              <a16:creationId xmlns:a16="http://schemas.microsoft.com/office/drawing/2014/main" id="{E7D5FA0C-145E-8F4F-ABCD-A7E71AB9AD10}"/>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2</xdr:col>
      <xdr:colOff>0</xdr:colOff>
      <xdr:row>20</xdr:row>
      <xdr:rowOff>0</xdr:rowOff>
    </xdr:from>
    <xdr:ext cx="0" cy="1962150"/>
    <xdr:pic>
      <xdr:nvPicPr>
        <xdr:cNvPr id="22" name="image2.png" descr="page28image981144208">
          <a:extLst>
            <a:ext uri="{FF2B5EF4-FFF2-40B4-BE49-F238E27FC236}">
              <a16:creationId xmlns:a16="http://schemas.microsoft.com/office/drawing/2014/main" id="{C7734A7B-32AB-5747-AEF9-78175D3C9465}"/>
            </a:ext>
          </a:extLst>
        </xdr:cNvPr>
        <xdr:cNvPicPr preferRelativeResize="0"/>
      </xdr:nvPicPr>
      <xdr:blipFill>
        <a:blip xmlns:r="http://schemas.openxmlformats.org/officeDocument/2006/relationships" r:embed="rId2" cstate="print"/>
        <a:stretch>
          <a:fillRect/>
        </a:stretch>
      </xdr:blipFill>
      <xdr:spPr>
        <a:xfrm>
          <a:off x="7556500" y="85979000"/>
          <a:ext cx="0" cy="1962150"/>
        </a:xfrm>
        <a:prstGeom prst="rect">
          <a:avLst/>
        </a:prstGeom>
        <a:noFill/>
      </xdr:spPr>
    </xdr:pic>
    <xdr:clientData fLocksWithSheet="0"/>
  </xdr:oneCellAnchor>
  <xdr:oneCellAnchor>
    <xdr:from>
      <xdr:col>2</xdr:col>
      <xdr:colOff>0</xdr:colOff>
      <xdr:row>20</xdr:row>
      <xdr:rowOff>0</xdr:rowOff>
    </xdr:from>
    <xdr:ext cx="0" cy="1962150"/>
    <xdr:pic>
      <xdr:nvPicPr>
        <xdr:cNvPr id="23" name="image2.png" descr="page28image981144208">
          <a:extLst>
            <a:ext uri="{FF2B5EF4-FFF2-40B4-BE49-F238E27FC236}">
              <a16:creationId xmlns:a16="http://schemas.microsoft.com/office/drawing/2014/main" id="{E14C49B0-1D9C-2342-BF8B-7891B8B8C303}"/>
            </a:ext>
          </a:extLst>
        </xdr:cNvPr>
        <xdr:cNvPicPr preferRelativeResize="0"/>
      </xdr:nvPicPr>
      <xdr:blipFill>
        <a:blip xmlns:r="http://schemas.openxmlformats.org/officeDocument/2006/relationships" r:embed="rId2" cstate="print"/>
        <a:stretch>
          <a:fillRect/>
        </a:stretch>
      </xdr:blipFill>
      <xdr:spPr>
        <a:xfrm>
          <a:off x="7556500" y="836168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24" name="image3.png" descr="page28image981143296">
          <a:extLst>
            <a:ext uri="{FF2B5EF4-FFF2-40B4-BE49-F238E27FC236}">
              <a16:creationId xmlns:a16="http://schemas.microsoft.com/office/drawing/2014/main" id="{554BE9FA-EBAD-7B4B-9248-2955AA410625}"/>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25" name="image3.png" descr="page28image981189952">
          <a:extLst>
            <a:ext uri="{FF2B5EF4-FFF2-40B4-BE49-F238E27FC236}">
              <a16:creationId xmlns:a16="http://schemas.microsoft.com/office/drawing/2014/main" id="{18A9696D-E9A6-0E43-BD0A-C6F5D760E719}"/>
            </a:ext>
          </a:extLst>
        </xdr:cNvPr>
        <xdr:cNvPicPr preferRelativeResize="0"/>
      </xdr:nvPicPr>
      <xdr:blipFill>
        <a:blip xmlns:r="http://schemas.openxmlformats.org/officeDocument/2006/relationships" r:embed="rId1" cstate="print"/>
        <a:stretch>
          <a:fillRect/>
        </a:stretch>
      </xdr:blipFill>
      <xdr:spPr>
        <a:xfrm>
          <a:off x="647700" y="835914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26" name="image1.png" descr="page29image1000097552">
          <a:extLst>
            <a:ext uri="{FF2B5EF4-FFF2-40B4-BE49-F238E27FC236}">
              <a16:creationId xmlns:a16="http://schemas.microsoft.com/office/drawing/2014/main" id="{71308C52-9256-F642-9597-227C66E590C2}"/>
            </a:ext>
          </a:extLst>
        </xdr:cNvPr>
        <xdr:cNvPicPr preferRelativeResize="0"/>
      </xdr:nvPicPr>
      <xdr:blipFill>
        <a:blip xmlns:r="http://schemas.openxmlformats.org/officeDocument/2006/relationships" r:embed="rId3" cstate="print"/>
        <a:stretch>
          <a:fillRect/>
        </a:stretch>
      </xdr:blipFill>
      <xdr:spPr>
        <a:xfrm>
          <a:off x="1990725" y="83800950"/>
          <a:ext cx="0" cy="1190625"/>
        </a:xfrm>
        <a:prstGeom prst="rect">
          <a:avLst/>
        </a:prstGeom>
        <a:noFill/>
      </xdr:spPr>
    </xdr:pic>
    <xdr:clientData fLocksWithSheet="0"/>
  </xdr:oneCellAnchor>
  <xdr:oneCellAnchor>
    <xdr:from>
      <xdr:col>2</xdr:col>
      <xdr:colOff>0</xdr:colOff>
      <xdr:row>20</xdr:row>
      <xdr:rowOff>0</xdr:rowOff>
    </xdr:from>
    <xdr:ext cx="0" cy="1962150"/>
    <xdr:pic>
      <xdr:nvPicPr>
        <xdr:cNvPr id="27" name="image2.png" descr="page28image981144208">
          <a:extLst>
            <a:ext uri="{FF2B5EF4-FFF2-40B4-BE49-F238E27FC236}">
              <a16:creationId xmlns:a16="http://schemas.microsoft.com/office/drawing/2014/main" id="{E9D8FD17-504B-0848-A19A-23A6B2076C06}"/>
            </a:ext>
          </a:extLst>
        </xdr:cNvPr>
        <xdr:cNvPicPr preferRelativeResize="0"/>
      </xdr:nvPicPr>
      <xdr:blipFill>
        <a:blip xmlns:r="http://schemas.openxmlformats.org/officeDocument/2006/relationships" r:embed="rId2" cstate="print"/>
        <a:stretch>
          <a:fillRect/>
        </a:stretch>
      </xdr:blipFill>
      <xdr:spPr>
        <a:xfrm>
          <a:off x="7556500" y="83591400"/>
          <a:ext cx="0" cy="1962150"/>
        </a:xfrm>
        <a:prstGeom prst="rect">
          <a:avLst/>
        </a:prstGeom>
        <a:noFill/>
      </xdr:spPr>
    </xdr:pic>
    <xdr:clientData fLocksWithSheet="0"/>
  </xdr:oneCellAnchor>
  <xdr:twoCellAnchor editAs="oneCell">
    <xdr:from>
      <xdr:col>0</xdr:col>
      <xdr:colOff>635000</xdr:colOff>
      <xdr:row>20</xdr:row>
      <xdr:rowOff>0</xdr:rowOff>
    </xdr:from>
    <xdr:to>
      <xdr:col>1</xdr:col>
      <xdr:colOff>393700</xdr:colOff>
      <xdr:row>20</xdr:row>
      <xdr:rowOff>12700</xdr:rowOff>
    </xdr:to>
    <xdr:pic>
      <xdr:nvPicPr>
        <xdr:cNvPr id="28" name="image3.png" descr="page28image981143296">
          <a:extLst>
            <a:ext uri="{FF2B5EF4-FFF2-40B4-BE49-F238E27FC236}">
              <a16:creationId xmlns:a16="http://schemas.microsoft.com/office/drawing/2014/main" id="{65FDF5CC-C465-884C-8763-8CAB47C41D1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20</xdr:row>
      <xdr:rowOff>0</xdr:rowOff>
    </xdr:from>
    <xdr:to>
      <xdr:col>1</xdr:col>
      <xdr:colOff>393700</xdr:colOff>
      <xdr:row>20</xdr:row>
      <xdr:rowOff>12700</xdr:rowOff>
    </xdr:to>
    <xdr:pic>
      <xdr:nvPicPr>
        <xdr:cNvPr id="29" name="Picture 6" descr="page28image981143296">
          <a:extLst>
            <a:ext uri="{FF2B5EF4-FFF2-40B4-BE49-F238E27FC236}">
              <a16:creationId xmlns:a16="http://schemas.microsoft.com/office/drawing/2014/main" id="{8E4AB20B-BE6A-F34A-9C91-582CAF6170A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20</xdr:row>
      <xdr:rowOff>0</xdr:rowOff>
    </xdr:from>
    <xdr:to>
      <xdr:col>1</xdr:col>
      <xdr:colOff>393700</xdr:colOff>
      <xdr:row>20</xdr:row>
      <xdr:rowOff>12700</xdr:rowOff>
    </xdr:to>
    <xdr:pic>
      <xdr:nvPicPr>
        <xdr:cNvPr id="30" name="Picture 7" descr="page28image981143296">
          <a:extLst>
            <a:ext uri="{FF2B5EF4-FFF2-40B4-BE49-F238E27FC236}">
              <a16:creationId xmlns:a16="http://schemas.microsoft.com/office/drawing/2014/main" id="{6ED2293B-FAD4-A04E-917F-5A9C92D3A71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3375500"/>
          <a:ext cx="6096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20</xdr:row>
      <xdr:rowOff>0</xdr:rowOff>
    </xdr:from>
    <xdr:ext cx="571500" cy="0"/>
    <xdr:pic>
      <xdr:nvPicPr>
        <xdr:cNvPr id="31" name="image3.png" descr="page28image981143296">
          <a:extLst>
            <a:ext uri="{FF2B5EF4-FFF2-40B4-BE49-F238E27FC236}">
              <a16:creationId xmlns:a16="http://schemas.microsoft.com/office/drawing/2014/main" id="{143AF89E-12E7-A54D-BC5C-603578F8837D}"/>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2" name="image2.png" descr="page28image981144208">
          <a:extLst>
            <a:ext uri="{FF2B5EF4-FFF2-40B4-BE49-F238E27FC236}">
              <a16:creationId xmlns:a16="http://schemas.microsoft.com/office/drawing/2014/main" id="{D62D567A-8ED9-7946-9E11-9A17748B3838}"/>
            </a:ext>
          </a:extLst>
        </xdr:cNvPr>
        <xdr:cNvPicPr preferRelativeResize="0"/>
      </xdr:nvPicPr>
      <xdr:blipFill>
        <a:blip xmlns:r="http://schemas.openxmlformats.org/officeDocument/2006/relationships" r:embed="rId2" cstate="print"/>
        <a:stretch>
          <a:fillRect/>
        </a:stretch>
      </xdr:blipFill>
      <xdr:spPr>
        <a:xfrm>
          <a:off x="7556500" y="81419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33" name="image3.png" descr="page28image981189952">
          <a:extLst>
            <a:ext uri="{FF2B5EF4-FFF2-40B4-BE49-F238E27FC236}">
              <a16:creationId xmlns:a16="http://schemas.microsoft.com/office/drawing/2014/main" id="{592ABF37-0D2E-5840-A7BE-580D8A611BEB}"/>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34" name="image1.png" descr="page29image1000097552">
          <a:extLst>
            <a:ext uri="{FF2B5EF4-FFF2-40B4-BE49-F238E27FC236}">
              <a16:creationId xmlns:a16="http://schemas.microsoft.com/office/drawing/2014/main" id="{D602CBA5-BED4-7046-96BE-2B09D14132F7}"/>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35" name="image3.png" descr="page28image981143296">
          <a:extLst>
            <a:ext uri="{FF2B5EF4-FFF2-40B4-BE49-F238E27FC236}">
              <a16:creationId xmlns:a16="http://schemas.microsoft.com/office/drawing/2014/main" id="{52E989B3-6FC5-4A43-AEEF-BAE80F96831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6" name="image2.png" descr="page28image981144208">
          <a:extLst>
            <a:ext uri="{FF2B5EF4-FFF2-40B4-BE49-F238E27FC236}">
              <a16:creationId xmlns:a16="http://schemas.microsoft.com/office/drawing/2014/main" id="{0F3F1A37-98E1-E143-85E9-65CA934F5C02}"/>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37" name="image3.png" descr="page28image981189952">
          <a:extLst>
            <a:ext uri="{FF2B5EF4-FFF2-40B4-BE49-F238E27FC236}">
              <a16:creationId xmlns:a16="http://schemas.microsoft.com/office/drawing/2014/main" id="{040317B3-9B6D-8041-834F-0E3B0D64F3E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38" name="image1.png" descr="page29image1000097552">
          <a:extLst>
            <a:ext uri="{FF2B5EF4-FFF2-40B4-BE49-F238E27FC236}">
              <a16:creationId xmlns:a16="http://schemas.microsoft.com/office/drawing/2014/main" id="{8BDB33B7-FC31-CD4F-B50A-F5CC40631A2E}"/>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39" name="image3.png" descr="page28image981143296">
          <a:extLst>
            <a:ext uri="{FF2B5EF4-FFF2-40B4-BE49-F238E27FC236}">
              <a16:creationId xmlns:a16="http://schemas.microsoft.com/office/drawing/2014/main" id="{430BC907-9D00-B34F-BECF-BE33A9BEEF91}"/>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40" name="image2.png" descr="page28image981144208">
          <a:extLst>
            <a:ext uri="{FF2B5EF4-FFF2-40B4-BE49-F238E27FC236}">
              <a16:creationId xmlns:a16="http://schemas.microsoft.com/office/drawing/2014/main" id="{BA510D49-B3B8-1849-8E9E-106011A67A4B}"/>
            </a:ext>
          </a:extLst>
        </xdr:cNvPr>
        <xdr:cNvPicPr preferRelativeResize="0"/>
      </xdr:nvPicPr>
      <xdr:blipFill>
        <a:blip xmlns:r="http://schemas.openxmlformats.org/officeDocument/2006/relationships" r:embed="rId2" cstate="print"/>
        <a:stretch>
          <a:fillRect/>
        </a:stretch>
      </xdr:blipFill>
      <xdr:spPr>
        <a:xfrm>
          <a:off x="7556500" y="812038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1" name="image3.png" descr="page28image981189952">
          <a:extLst>
            <a:ext uri="{FF2B5EF4-FFF2-40B4-BE49-F238E27FC236}">
              <a16:creationId xmlns:a16="http://schemas.microsoft.com/office/drawing/2014/main" id="{35C3DF72-50F4-774C-B77D-048C1D365556}"/>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42" name="image1.png" descr="page29image1000097552">
          <a:extLst>
            <a:ext uri="{FF2B5EF4-FFF2-40B4-BE49-F238E27FC236}">
              <a16:creationId xmlns:a16="http://schemas.microsoft.com/office/drawing/2014/main" id="{49B01611-DBEB-3142-85A8-6A748FA90CF5}"/>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43" name="image3.png" descr="page28image981143296">
          <a:extLst>
            <a:ext uri="{FF2B5EF4-FFF2-40B4-BE49-F238E27FC236}">
              <a16:creationId xmlns:a16="http://schemas.microsoft.com/office/drawing/2014/main" id="{B4585EFB-29FF-DB48-879C-57E218ED732C}"/>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44" name="image2.png" descr="page28image981144208">
          <a:extLst>
            <a:ext uri="{FF2B5EF4-FFF2-40B4-BE49-F238E27FC236}">
              <a16:creationId xmlns:a16="http://schemas.microsoft.com/office/drawing/2014/main" id="{1D2ABDDE-470C-CA4C-874C-93A397313233}"/>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5" name="image3.png" descr="page28image981189952">
          <a:extLst>
            <a:ext uri="{FF2B5EF4-FFF2-40B4-BE49-F238E27FC236}">
              <a16:creationId xmlns:a16="http://schemas.microsoft.com/office/drawing/2014/main" id="{764481ED-4B0E-4543-857C-78978088DE1F}"/>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46" name="image1.png" descr="page29image1000097552">
          <a:extLst>
            <a:ext uri="{FF2B5EF4-FFF2-40B4-BE49-F238E27FC236}">
              <a16:creationId xmlns:a16="http://schemas.microsoft.com/office/drawing/2014/main" id="{37745095-A3B6-894F-B0D2-9873AE978C5D}"/>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20</xdr:row>
      <xdr:rowOff>0</xdr:rowOff>
    </xdr:from>
    <xdr:ext cx="571500" cy="0"/>
    <xdr:pic>
      <xdr:nvPicPr>
        <xdr:cNvPr id="47" name="image3.png" descr="page28image981143296">
          <a:extLst>
            <a:ext uri="{FF2B5EF4-FFF2-40B4-BE49-F238E27FC236}">
              <a16:creationId xmlns:a16="http://schemas.microsoft.com/office/drawing/2014/main" id="{4D1479A9-6B63-6346-8166-505DBF20E1E7}"/>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48" name="image3.png" descr="page28image981189952">
          <a:extLst>
            <a:ext uri="{FF2B5EF4-FFF2-40B4-BE49-F238E27FC236}">
              <a16:creationId xmlns:a16="http://schemas.microsoft.com/office/drawing/2014/main" id="{5EE008E8-0234-6C40-BF44-BA44B9BEB81E}"/>
            </a:ext>
          </a:extLst>
        </xdr:cNvPr>
        <xdr:cNvPicPr preferRelativeResize="0"/>
      </xdr:nvPicPr>
      <xdr:blipFill>
        <a:blip xmlns:r="http://schemas.openxmlformats.org/officeDocument/2006/relationships" r:embed="rId1" cstate="print"/>
        <a:stretch>
          <a:fillRect/>
        </a:stretch>
      </xdr:blipFill>
      <xdr:spPr>
        <a:xfrm>
          <a:off x="7556500" y="886968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49" name="image3.png" descr="page28image981143296">
          <a:extLst>
            <a:ext uri="{FF2B5EF4-FFF2-40B4-BE49-F238E27FC236}">
              <a16:creationId xmlns:a16="http://schemas.microsoft.com/office/drawing/2014/main" id="{771F8E5D-2876-A44A-B3D0-1BA9CBF0330F}"/>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50" name="image3.png" descr="page28image981189952">
          <a:extLst>
            <a:ext uri="{FF2B5EF4-FFF2-40B4-BE49-F238E27FC236}">
              <a16:creationId xmlns:a16="http://schemas.microsoft.com/office/drawing/2014/main" id="{D846FE07-4A6E-E640-9465-BFB85651DAD0}"/>
            </a:ext>
          </a:extLst>
        </xdr:cNvPr>
        <xdr:cNvPicPr preferRelativeResize="0"/>
      </xdr:nvPicPr>
      <xdr:blipFill>
        <a:blip xmlns:r="http://schemas.openxmlformats.org/officeDocument/2006/relationships" r:embed="rId1" cstate="print"/>
        <a:stretch>
          <a:fillRect/>
        </a:stretch>
      </xdr:blipFill>
      <xdr:spPr>
        <a:xfrm>
          <a:off x="7556500" y="906653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51" name="image2.png" descr="page28image981144208">
          <a:extLst>
            <a:ext uri="{FF2B5EF4-FFF2-40B4-BE49-F238E27FC236}">
              <a16:creationId xmlns:a16="http://schemas.microsoft.com/office/drawing/2014/main" id="{2A82895D-589D-ED47-AF8B-8C8E1D82CCC8}"/>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3</xdr:col>
      <xdr:colOff>0</xdr:colOff>
      <xdr:row>20</xdr:row>
      <xdr:rowOff>0</xdr:rowOff>
    </xdr:from>
    <xdr:ext cx="0" cy="1962150"/>
    <xdr:pic>
      <xdr:nvPicPr>
        <xdr:cNvPr id="52" name="image2.png" descr="page28image981144208">
          <a:extLst>
            <a:ext uri="{FF2B5EF4-FFF2-40B4-BE49-F238E27FC236}">
              <a16:creationId xmlns:a16="http://schemas.microsoft.com/office/drawing/2014/main" id="{1E6B940B-EC2D-1A4A-8C42-9EAFA25006CE}"/>
            </a:ext>
          </a:extLst>
        </xdr:cNvPr>
        <xdr:cNvPicPr preferRelativeResize="0"/>
      </xdr:nvPicPr>
      <xdr:blipFill>
        <a:blip xmlns:r="http://schemas.openxmlformats.org/officeDocument/2006/relationships" r:embed="rId2" cstate="print"/>
        <a:stretch>
          <a:fillRect/>
        </a:stretch>
      </xdr:blipFill>
      <xdr:spPr>
        <a:xfrm>
          <a:off x="8216900" y="80772000"/>
          <a:ext cx="0" cy="1962150"/>
        </a:xfrm>
        <a:prstGeom prst="rect">
          <a:avLst/>
        </a:prstGeom>
        <a:noFill/>
      </xdr:spPr>
    </xdr:pic>
    <xdr:clientData fLocksWithSheet="0"/>
  </xdr:oneCellAnchor>
  <xdr:oneCellAnchor>
    <xdr:from>
      <xdr:col>3</xdr:col>
      <xdr:colOff>0</xdr:colOff>
      <xdr:row>20</xdr:row>
      <xdr:rowOff>0</xdr:rowOff>
    </xdr:from>
    <xdr:ext cx="571500" cy="0"/>
    <xdr:pic>
      <xdr:nvPicPr>
        <xdr:cNvPr id="53" name="image3.png" descr="page28image981143296">
          <a:extLst>
            <a:ext uri="{FF2B5EF4-FFF2-40B4-BE49-F238E27FC236}">
              <a16:creationId xmlns:a16="http://schemas.microsoft.com/office/drawing/2014/main" id="{39C9A8F5-03D3-0341-A617-66DFAEC7C0D9}"/>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54" name="image3.png" descr="page28image981189952">
          <a:extLst>
            <a:ext uri="{FF2B5EF4-FFF2-40B4-BE49-F238E27FC236}">
              <a16:creationId xmlns:a16="http://schemas.microsoft.com/office/drawing/2014/main" id="{FC0FD86E-E4D7-1144-9C9C-6E9C7DB66BF1}"/>
            </a:ext>
          </a:extLst>
        </xdr:cNvPr>
        <xdr:cNvPicPr preferRelativeResize="0"/>
      </xdr:nvPicPr>
      <xdr:blipFill>
        <a:blip xmlns:r="http://schemas.openxmlformats.org/officeDocument/2006/relationships" r:embed="rId1" cstate="print"/>
        <a:stretch>
          <a:fillRect/>
        </a:stretch>
      </xdr:blipFill>
      <xdr:spPr>
        <a:xfrm>
          <a:off x="8216900" y="886968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55" name="image3.png" descr="page28image981143296">
          <a:extLst>
            <a:ext uri="{FF2B5EF4-FFF2-40B4-BE49-F238E27FC236}">
              <a16:creationId xmlns:a16="http://schemas.microsoft.com/office/drawing/2014/main" id="{3EAA6A79-5A1F-5F4C-A8EE-094C275C9E73}"/>
            </a:ext>
          </a:extLst>
        </xdr:cNvPr>
        <xdr:cNvPicPr preferRelativeResize="0"/>
      </xdr:nvPicPr>
      <xdr:blipFill>
        <a:blip xmlns:r="http://schemas.openxmlformats.org/officeDocument/2006/relationships" r:embed="rId1" cstate="print"/>
        <a:stretch>
          <a:fillRect/>
        </a:stretch>
      </xdr:blipFill>
      <xdr:spPr>
        <a:xfrm>
          <a:off x="8216900" y="906653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57" name="image2.png" descr="page28image981144208">
          <a:extLst>
            <a:ext uri="{FF2B5EF4-FFF2-40B4-BE49-F238E27FC236}">
              <a16:creationId xmlns:a16="http://schemas.microsoft.com/office/drawing/2014/main" id="{4B98CE7C-36A3-3241-9D22-B8F7E7EF1AAA}"/>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58" name="image3.png" descr="page28image981143296">
          <a:extLst>
            <a:ext uri="{FF2B5EF4-FFF2-40B4-BE49-F238E27FC236}">
              <a16:creationId xmlns:a16="http://schemas.microsoft.com/office/drawing/2014/main" id="{69BC75C6-308C-364E-9633-9AF536CA9799}"/>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59" name="image2.png" descr="page28image981144208">
          <a:extLst>
            <a:ext uri="{FF2B5EF4-FFF2-40B4-BE49-F238E27FC236}">
              <a16:creationId xmlns:a16="http://schemas.microsoft.com/office/drawing/2014/main" id="{8E5D3579-185F-E64A-9FD9-B091FFE1A733}"/>
            </a:ext>
          </a:extLst>
        </xdr:cNvPr>
        <xdr:cNvPicPr preferRelativeResize="0"/>
      </xdr:nvPicPr>
      <xdr:blipFill>
        <a:blip xmlns:r="http://schemas.openxmlformats.org/officeDocument/2006/relationships" r:embed="rId2" cstate="print"/>
        <a:stretch>
          <a:fillRect/>
        </a:stretch>
      </xdr:blipFill>
      <xdr:spPr>
        <a:xfrm>
          <a:off x="7556500" y="840359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60" name="image3.png" descr="page28image981189952">
          <a:extLst>
            <a:ext uri="{FF2B5EF4-FFF2-40B4-BE49-F238E27FC236}">
              <a16:creationId xmlns:a16="http://schemas.microsoft.com/office/drawing/2014/main" id="{49BDABC9-2830-2842-88F5-4F79E23735A5}"/>
            </a:ext>
          </a:extLst>
        </xdr:cNvPr>
        <xdr:cNvPicPr preferRelativeResize="0"/>
      </xdr:nvPicPr>
      <xdr:blipFill>
        <a:blip xmlns:r="http://schemas.openxmlformats.org/officeDocument/2006/relationships" r:embed="rId1" cstate="print"/>
        <a:stretch>
          <a:fillRect/>
        </a:stretch>
      </xdr:blipFill>
      <xdr:spPr>
        <a:xfrm>
          <a:off x="647700" y="81419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1" name="image1.png" descr="page29image1000097552">
          <a:extLst>
            <a:ext uri="{FF2B5EF4-FFF2-40B4-BE49-F238E27FC236}">
              <a16:creationId xmlns:a16="http://schemas.microsoft.com/office/drawing/2014/main" id="{5575D732-51C9-CF4D-A94B-CBBBF9C96341}"/>
            </a:ext>
          </a:extLst>
        </xdr:cNvPr>
        <xdr:cNvPicPr preferRelativeResize="0"/>
      </xdr:nvPicPr>
      <xdr:blipFill>
        <a:blip xmlns:r="http://schemas.openxmlformats.org/officeDocument/2006/relationships" r:embed="rId3" cstate="print"/>
        <a:stretch>
          <a:fillRect/>
        </a:stretch>
      </xdr:blipFill>
      <xdr:spPr>
        <a:xfrm>
          <a:off x="1990725" y="81629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2" name="image3.png" descr="page28image981143296">
          <a:extLst>
            <a:ext uri="{FF2B5EF4-FFF2-40B4-BE49-F238E27FC236}">
              <a16:creationId xmlns:a16="http://schemas.microsoft.com/office/drawing/2014/main" id="{AD9C11FA-EC20-8A4B-AB7D-8F624382B4E1}"/>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63" name="image2.png" descr="page28image981144208">
          <a:extLst>
            <a:ext uri="{FF2B5EF4-FFF2-40B4-BE49-F238E27FC236}">
              <a16:creationId xmlns:a16="http://schemas.microsoft.com/office/drawing/2014/main" id="{60D252B4-33E3-0545-813D-7A509E221B14}"/>
            </a:ext>
          </a:extLst>
        </xdr:cNvPr>
        <xdr:cNvPicPr preferRelativeResize="0"/>
      </xdr:nvPicPr>
      <xdr:blipFill>
        <a:blip xmlns:r="http://schemas.openxmlformats.org/officeDocument/2006/relationships" r:embed="rId2" cstate="print"/>
        <a:stretch>
          <a:fillRect/>
        </a:stretch>
      </xdr:blipFill>
      <xdr:spPr>
        <a:xfrm>
          <a:off x="7556500" y="838200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64" name="image3.png" descr="page28image981189952">
          <a:extLst>
            <a:ext uri="{FF2B5EF4-FFF2-40B4-BE49-F238E27FC236}">
              <a16:creationId xmlns:a16="http://schemas.microsoft.com/office/drawing/2014/main" id="{C3AF9001-947B-E349-AC0F-047491F225D0}"/>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5" name="image1.png" descr="page29image1000097552">
          <a:extLst>
            <a:ext uri="{FF2B5EF4-FFF2-40B4-BE49-F238E27FC236}">
              <a16:creationId xmlns:a16="http://schemas.microsoft.com/office/drawing/2014/main" id="{67106524-2EF9-E944-ABC7-1DE767E8A481}"/>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6" name="image3.png" descr="page28image981143296">
          <a:extLst>
            <a:ext uri="{FF2B5EF4-FFF2-40B4-BE49-F238E27FC236}">
              <a16:creationId xmlns:a16="http://schemas.microsoft.com/office/drawing/2014/main" id="{DFB8B5A4-9113-2349-8F9C-0288E47E3C4E}"/>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67" name="image3.png" descr="page28image981189952">
          <a:extLst>
            <a:ext uri="{FF2B5EF4-FFF2-40B4-BE49-F238E27FC236}">
              <a16:creationId xmlns:a16="http://schemas.microsoft.com/office/drawing/2014/main" id="{99381E49-5517-6044-AA6A-BA85A03DC915}"/>
            </a:ext>
          </a:extLst>
        </xdr:cNvPr>
        <xdr:cNvPicPr preferRelativeResize="0"/>
      </xdr:nvPicPr>
      <xdr:blipFill>
        <a:blip xmlns:r="http://schemas.openxmlformats.org/officeDocument/2006/relationships" r:embed="rId1" cstate="print"/>
        <a:stretch>
          <a:fillRect/>
        </a:stretch>
      </xdr:blipFill>
      <xdr:spPr>
        <a:xfrm>
          <a:off x="647700" y="812038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8" name="image1.png" descr="page29image1000097552">
          <a:extLst>
            <a:ext uri="{FF2B5EF4-FFF2-40B4-BE49-F238E27FC236}">
              <a16:creationId xmlns:a16="http://schemas.microsoft.com/office/drawing/2014/main" id="{E5101F37-B3C9-9C4A-8413-1EA5910D67D0}"/>
            </a:ext>
          </a:extLst>
        </xdr:cNvPr>
        <xdr:cNvPicPr preferRelativeResize="0"/>
      </xdr:nvPicPr>
      <xdr:blipFill>
        <a:blip xmlns:r="http://schemas.openxmlformats.org/officeDocument/2006/relationships" r:embed="rId3" cstate="print"/>
        <a:stretch>
          <a:fillRect/>
        </a:stretch>
      </xdr:blipFill>
      <xdr:spPr>
        <a:xfrm>
          <a:off x="1990725" y="81413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9" name="image3.png" descr="page28image981143296">
          <a:extLst>
            <a:ext uri="{FF2B5EF4-FFF2-40B4-BE49-F238E27FC236}">
              <a16:creationId xmlns:a16="http://schemas.microsoft.com/office/drawing/2014/main" id="{E466C8CA-5D89-7F44-A830-3A28E9E0E6DC}"/>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70" name="image2.png" descr="page28image981144208">
          <a:extLst>
            <a:ext uri="{FF2B5EF4-FFF2-40B4-BE49-F238E27FC236}">
              <a16:creationId xmlns:a16="http://schemas.microsoft.com/office/drawing/2014/main" id="{2DF05C51-3E62-8449-A14D-2A8080FCE710}"/>
            </a:ext>
          </a:extLst>
        </xdr:cNvPr>
        <xdr:cNvPicPr preferRelativeResize="0"/>
      </xdr:nvPicPr>
      <xdr:blipFill>
        <a:blip xmlns:r="http://schemas.openxmlformats.org/officeDocument/2006/relationships" r:embed="rId2" cstate="print"/>
        <a:stretch>
          <a:fillRect/>
        </a:stretch>
      </xdr:blipFill>
      <xdr:spPr>
        <a:xfrm>
          <a:off x="7556500" y="833755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71" name="image3.png" descr="page28image981189952">
          <a:extLst>
            <a:ext uri="{FF2B5EF4-FFF2-40B4-BE49-F238E27FC236}">
              <a16:creationId xmlns:a16="http://schemas.microsoft.com/office/drawing/2014/main" id="{1C48A8A6-51CF-D94A-A38F-FD6D1DC06C5A}"/>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72" name="image1.png" descr="page29image1000097552">
          <a:extLst>
            <a:ext uri="{FF2B5EF4-FFF2-40B4-BE49-F238E27FC236}">
              <a16:creationId xmlns:a16="http://schemas.microsoft.com/office/drawing/2014/main" id="{AA5F9E06-2E9B-FC4B-8B9C-706AB36D9690}"/>
            </a:ext>
          </a:extLst>
        </xdr:cNvPr>
        <xdr:cNvPicPr preferRelativeResize="0"/>
      </xdr:nvPicPr>
      <xdr:blipFill>
        <a:blip xmlns:r="http://schemas.openxmlformats.org/officeDocument/2006/relationships" r:embed="rId3" cstate="print"/>
        <a:stretch>
          <a:fillRect/>
        </a:stretch>
      </xdr:blipFill>
      <xdr:spPr>
        <a:xfrm>
          <a:off x="1990725" y="80981550"/>
          <a:ext cx="0" cy="1190625"/>
        </a:xfrm>
        <a:prstGeom prst="rect">
          <a:avLst/>
        </a:prstGeom>
        <a:noFill/>
      </xdr:spPr>
    </xdr:pic>
    <xdr:clientData fLocksWithSheet="0"/>
  </xdr:oneCellAnchor>
  <xdr:oneCellAnchor>
    <xdr:from>
      <xdr:col>2</xdr:col>
      <xdr:colOff>0</xdr:colOff>
      <xdr:row>20</xdr:row>
      <xdr:rowOff>0</xdr:rowOff>
    </xdr:from>
    <xdr:ext cx="571500" cy="0"/>
    <xdr:pic>
      <xdr:nvPicPr>
        <xdr:cNvPr id="73" name="image3.png" descr="page28image981143296">
          <a:extLst>
            <a:ext uri="{FF2B5EF4-FFF2-40B4-BE49-F238E27FC236}">
              <a16:creationId xmlns:a16="http://schemas.microsoft.com/office/drawing/2014/main" id="{264AACF8-F3E8-4F43-AA37-2133875D35AC}"/>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74" name="image3.png" descr="page28image981189952">
          <a:extLst>
            <a:ext uri="{FF2B5EF4-FFF2-40B4-BE49-F238E27FC236}">
              <a16:creationId xmlns:a16="http://schemas.microsoft.com/office/drawing/2014/main" id="{CFFF980C-4C14-1F43-A59D-A0D467963C85}"/>
            </a:ext>
          </a:extLst>
        </xdr:cNvPr>
        <xdr:cNvPicPr preferRelativeResize="0"/>
      </xdr:nvPicPr>
      <xdr:blipFill>
        <a:blip xmlns:r="http://schemas.openxmlformats.org/officeDocument/2006/relationships" r:embed="rId1" cstate="print"/>
        <a:stretch>
          <a:fillRect/>
        </a:stretch>
      </xdr:blipFill>
      <xdr:spPr>
        <a:xfrm>
          <a:off x="7556500" y="913130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75" name="image3.png" descr="page28image981143296">
          <a:extLst>
            <a:ext uri="{FF2B5EF4-FFF2-40B4-BE49-F238E27FC236}">
              <a16:creationId xmlns:a16="http://schemas.microsoft.com/office/drawing/2014/main" id="{B93D1AA4-236A-8A4B-8C5A-E4E836AF3D57}"/>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76" name="image3.png" descr="page28image981189952">
          <a:extLst>
            <a:ext uri="{FF2B5EF4-FFF2-40B4-BE49-F238E27FC236}">
              <a16:creationId xmlns:a16="http://schemas.microsoft.com/office/drawing/2014/main" id="{6DC43D53-C7AC-3F4D-BBA6-F331F7228D63}"/>
            </a:ext>
          </a:extLst>
        </xdr:cNvPr>
        <xdr:cNvPicPr preferRelativeResize="0"/>
      </xdr:nvPicPr>
      <xdr:blipFill>
        <a:blip xmlns:r="http://schemas.openxmlformats.org/officeDocument/2006/relationships" r:embed="rId1" cstate="print"/>
        <a:stretch>
          <a:fillRect/>
        </a:stretch>
      </xdr:blipFill>
      <xdr:spPr>
        <a:xfrm>
          <a:off x="647700" y="926211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77" name="image2.png" descr="page28image981144208">
          <a:extLst>
            <a:ext uri="{FF2B5EF4-FFF2-40B4-BE49-F238E27FC236}">
              <a16:creationId xmlns:a16="http://schemas.microsoft.com/office/drawing/2014/main" id="{F2C299AE-CF6F-4E40-A78B-ABB08A589BC9}"/>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2</xdr:col>
      <xdr:colOff>190500</xdr:colOff>
      <xdr:row>20</xdr:row>
      <xdr:rowOff>0</xdr:rowOff>
    </xdr:from>
    <xdr:ext cx="0" cy="1962150"/>
    <xdr:pic>
      <xdr:nvPicPr>
        <xdr:cNvPr id="78" name="image2.png" descr="page28image981144208">
          <a:extLst>
            <a:ext uri="{FF2B5EF4-FFF2-40B4-BE49-F238E27FC236}">
              <a16:creationId xmlns:a16="http://schemas.microsoft.com/office/drawing/2014/main" id="{9B70387D-95A7-4341-A11B-807ED6D8137F}"/>
            </a:ext>
          </a:extLst>
        </xdr:cNvPr>
        <xdr:cNvPicPr preferRelativeResize="0"/>
      </xdr:nvPicPr>
      <xdr:blipFill>
        <a:blip xmlns:r="http://schemas.openxmlformats.org/officeDocument/2006/relationships" r:embed="rId2" cstate="print"/>
        <a:stretch>
          <a:fillRect/>
        </a:stretch>
      </xdr:blipFill>
      <xdr:spPr>
        <a:xfrm>
          <a:off x="7747000" y="83375500"/>
          <a:ext cx="0" cy="1962150"/>
        </a:xfrm>
        <a:prstGeom prst="rect">
          <a:avLst/>
        </a:prstGeom>
        <a:noFill/>
      </xdr:spPr>
    </xdr:pic>
    <xdr:clientData fLocksWithSheet="0"/>
  </xdr:oneCellAnchor>
  <xdr:oneCellAnchor>
    <xdr:from>
      <xdr:col>3</xdr:col>
      <xdr:colOff>0</xdr:colOff>
      <xdr:row>20</xdr:row>
      <xdr:rowOff>0</xdr:rowOff>
    </xdr:from>
    <xdr:ext cx="0" cy="1962150"/>
    <xdr:pic>
      <xdr:nvPicPr>
        <xdr:cNvPr id="79" name="image2.png" descr="page28image981144208">
          <a:extLst>
            <a:ext uri="{FF2B5EF4-FFF2-40B4-BE49-F238E27FC236}">
              <a16:creationId xmlns:a16="http://schemas.microsoft.com/office/drawing/2014/main" id="{36CF5C45-3E82-924A-89F6-7B4B8FEFF670}"/>
            </a:ext>
          </a:extLst>
        </xdr:cNvPr>
        <xdr:cNvPicPr preferRelativeResize="0"/>
      </xdr:nvPicPr>
      <xdr:blipFill>
        <a:blip xmlns:r="http://schemas.openxmlformats.org/officeDocument/2006/relationships" r:embed="rId2" cstate="print"/>
        <a:stretch>
          <a:fillRect/>
        </a:stretch>
      </xdr:blipFill>
      <xdr:spPr>
        <a:xfrm>
          <a:off x="8216900" y="807974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0" name="image3.png" descr="page28image981143296">
          <a:extLst>
            <a:ext uri="{FF2B5EF4-FFF2-40B4-BE49-F238E27FC236}">
              <a16:creationId xmlns:a16="http://schemas.microsoft.com/office/drawing/2014/main" id="{6293D870-9105-9248-8C04-1B6FC8669FA2}"/>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81" name="image3.png" descr="page28image981189952">
          <a:extLst>
            <a:ext uri="{FF2B5EF4-FFF2-40B4-BE49-F238E27FC236}">
              <a16:creationId xmlns:a16="http://schemas.microsoft.com/office/drawing/2014/main" id="{E639CCF7-E787-534B-8D12-5914783A309A}"/>
            </a:ext>
          </a:extLst>
        </xdr:cNvPr>
        <xdr:cNvPicPr preferRelativeResize="0"/>
      </xdr:nvPicPr>
      <xdr:blipFill>
        <a:blip xmlns:r="http://schemas.openxmlformats.org/officeDocument/2006/relationships" r:embed="rId1" cstate="print"/>
        <a:stretch>
          <a:fillRect/>
        </a:stretch>
      </xdr:blipFill>
      <xdr:spPr>
        <a:xfrm>
          <a:off x="647700" y="80772000"/>
          <a:ext cx="571500" cy="0"/>
        </a:xfrm>
        <a:prstGeom prst="rect">
          <a:avLst/>
        </a:prstGeom>
        <a:noFill/>
      </xdr:spPr>
    </xdr:pic>
    <xdr:clientData fLocksWithSheet="0"/>
  </xdr:oneCellAnchor>
  <xdr:oneCellAnchor>
    <xdr:from>
      <xdr:col>2</xdr:col>
      <xdr:colOff>190500</xdr:colOff>
      <xdr:row>20</xdr:row>
      <xdr:rowOff>0</xdr:rowOff>
    </xdr:from>
    <xdr:ext cx="0" cy="1962150"/>
    <xdr:pic>
      <xdr:nvPicPr>
        <xdr:cNvPr id="83" name="image2.png" descr="page28image981144208">
          <a:extLst>
            <a:ext uri="{FF2B5EF4-FFF2-40B4-BE49-F238E27FC236}">
              <a16:creationId xmlns:a16="http://schemas.microsoft.com/office/drawing/2014/main" id="{0A8D7330-A0EB-C04B-B9B7-207C8A199449}"/>
            </a:ext>
          </a:extLst>
        </xdr:cNvPr>
        <xdr:cNvPicPr preferRelativeResize="0"/>
      </xdr:nvPicPr>
      <xdr:blipFill>
        <a:blip xmlns:r="http://schemas.openxmlformats.org/officeDocument/2006/relationships" r:embed="rId2" cstate="print"/>
        <a:stretch>
          <a:fillRect/>
        </a:stretch>
      </xdr:blipFill>
      <xdr:spPr>
        <a:xfrm>
          <a:off x="7747000" y="80772000"/>
          <a:ext cx="0" cy="1962150"/>
        </a:xfrm>
        <a:prstGeom prst="rect">
          <a:avLst/>
        </a:prstGeom>
        <a:noFill/>
      </xdr:spPr>
    </xdr:pic>
    <xdr:clientData fLocksWithSheet="0"/>
  </xdr:oneCellAnchor>
  <xdr:oneCellAnchor>
    <xdr:from>
      <xdr:col>1</xdr:col>
      <xdr:colOff>1343025</xdr:colOff>
      <xdr:row>21</xdr:row>
      <xdr:rowOff>0</xdr:rowOff>
    </xdr:from>
    <xdr:ext cx="0" cy="1190625"/>
    <xdr:pic>
      <xdr:nvPicPr>
        <xdr:cNvPr id="56" name="image1.png" descr="page29image1000097552">
          <a:extLst>
            <a:ext uri="{FF2B5EF4-FFF2-40B4-BE49-F238E27FC236}">
              <a16:creationId xmlns:a16="http://schemas.microsoft.com/office/drawing/2014/main" id="{983AA341-F397-F54C-9E91-08F88324335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2" name="image1.png" descr="page29image1000097552">
          <a:extLst>
            <a:ext uri="{FF2B5EF4-FFF2-40B4-BE49-F238E27FC236}">
              <a16:creationId xmlns:a16="http://schemas.microsoft.com/office/drawing/2014/main" id="{DF9668D5-B93F-F549-B5F2-D0FDD8E4AE8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4" name="image1.png" descr="page29image1000097552">
          <a:extLst>
            <a:ext uri="{FF2B5EF4-FFF2-40B4-BE49-F238E27FC236}">
              <a16:creationId xmlns:a16="http://schemas.microsoft.com/office/drawing/2014/main" id="{472315FA-9F14-BA40-B341-2DBBA5A894C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5" name="image1.png" descr="page29image1000097552">
          <a:extLst>
            <a:ext uri="{FF2B5EF4-FFF2-40B4-BE49-F238E27FC236}">
              <a16:creationId xmlns:a16="http://schemas.microsoft.com/office/drawing/2014/main" id="{684E378A-9616-6341-A8E5-DEBA2F558623}"/>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6" name="image1.png" descr="page29image1000097552">
          <a:extLst>
            <a:ext uri="{FF2B5EF4-FFF2-40B4-BE49-F238E27FC236}">
              <a16:creationId xmlns:a16="http://schemas.microsoft.com/office/drawing/2014/main" id="{000EBAB3-3715-344B-9C2B-33502843B8CA}"/>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7" name="image1.png" descr="page29image1000097552">
          <a:extLst>
            <a:ext uri="{FF2B5EF4-FFF2-40B4-BE49-F238E27FC236}">
              <a16:creationId xmlns:a16="http://schemas.microsoft.com/office/drawing/2014/main" id="{DBCF7DA6-7BAC-4144-BB0E-6D92D061BB3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8" name="image1.png" descr="page29image1000097552">
          <a:extLst>
            <a:ext uri="{FF2B5EF4-FFF2-40B4-BE49-F238E27FC236}">
              <a16:creationId xmlns:a16="http://schemas.microsoft.com/office/drawing/2014/main" id="{C7F73F05-FC2D-FE47-BF17-50A35512356D}"/>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89" name="image1.png" descr="page29image1000097552">
          <a:extLst>
            <a:ext uri="{FF2B5EF4-FFF2-40B4-BE49-F238E27FC236}">
              <a16:creationId xmlns:a16="http://schemas.microsoft.com/office/drawing/2014/main" id="{9E7D102F-D879-B744-BDFF-0E121B08E7EF}"/>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0" name="image1.png" descr="page29image1000097552">
          <a:extLst>
            <a:ext uri="{FF2B5EF4-FFF2-40B4-BE49-F238E27FC236}">
              <a16:creationId xmlns:a16="http://schemas.microsoft.com/office/drawing/2014/main" id="{1AFE1E82-49C0-A447-BB03-CFCC74DEEFC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1" name="image1.png" descr="page29image1000097552">
          <a:extLst>
            <a:ext uri="{FF2B5EF4-FFF2-40B4-BE49-F238E27FC236}">
              <a16:creationId xmlns:a16="http://schemas.microsoft.com/office/drawing/2014/main" id="{EC56721F-885E-2E49-B9F7-03059842FAF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2" name="image1.png" descr="page29image1000097552">
          <a:extLst>
            <a:ext uri="{FF2B5EF4-FFF2-40B4-BE49-F238E27FC236}">
              <a16:creationId xmlns:a16="http://schemas.microsoft.com/office/drawing/2014/main" id="{A7E35EE7-74B9-2746-92E3-8D91CA1F1882}"/>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3" name="image1.png" descr="page29image1000097552">
          <a:extLst>
            <a:ext uri="{FF2B5EF4-FFF2-40B4-BE49-F238E27FC236}">
              <a16:creationId xmlns:a16="http://schemas.microsoft.com/office/drawing/2014/main" id="{F9C8E866-3F3F-2942-B35C-C7E28E4D06CE}"/>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4" name="image1.png" descr="page29image1000097552">
          <a:extLst>
            <a:ext uri="{FF2B5EF4-FFF2-40B4-BE49-F238E27FC236}">
              <a16:creationId xmlns:a16="http://schemas.microsoft.com/office/drawing/2014/main" id="{80029E77-CC1A-DF41-8873-56D1B7EDA2D9}"/>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oneCellAnchor>
    <xdr:from>
      <xdr:col>1</xdr:col>
      <xdr:colOff>1343025</xdr:colOff>
      <xdr:row>21</xdr:row>
      <xdr:rowOff>0</xdr:rowOff>
    </xdr:from>
    <xdr:ext cx="0" cy="1190625"/>
    <xdr:pic>
      <xdr:nvPicPr>
        <xdr:cNvPr id="95" name="image1.png" descr="page29image1000097552">
          <a:extLst>
            <a:ext uri="{FF2B5EF4-FFF2-40B4-BE49-F238E27FC236}">
              <a16:creationId xmlns:a16="http://schemas.microsoft.com/office/drawing/2014/main" id="{CECCD420-AB1A-8D4B-9608-F8993D7CB2F7}"/>
            </a:ext>
          </a:extLst>
        </xdr:cNvPr>
        <xdr:cNvPicPr preferRelativeResize="0"/>
      </xdr:nvPicPr>
      <xdr:blipFill>
        <a:blip xmlns:r="http://schemas.openxmlformats.org/officeDocument/2006/relationships" r:embed="rId3" cstate="print"/>
        <a:stretch>
          <a:fillRect/>
        </a:stretch>
      </xdr:blipFill>
      <xdr:spPr>
        <a:xfrm>
          <a:off x="1990725" y="13157200"/>
          <a:ext cx="0" cy="1190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9DAE-E707-E248-B6E6-F8FFEFD627B0}">
  <dimension ref="B1:D24"/>
  <sheetViews>
    <sheetView topLeftCell="B1" workbookViewId="0">
      <selection activeCell="H13" sqref="H13"/>
    </sheetView>
  </sheetViews>
  <sheetFormatPr baseColWidth="10" defaultRowHeight="16" x14ac:dyDescent="0.2"/>
  <cols>
    <col min="2" max="2" width="26.1640625" bestFit="1" customWidth="1"/>
    <col min="3" max="3" width="13" bestFit="1" customWidth="1"/>
  </cols>
  <sheetData>
    <row r="1" spans="2:4" ht="28" customHeight="1" x14ac:dyDescent="0.2">
      <c r="B1" s="283" t="s">
        <v>808</v>
      </c>
      <c r="C1" s="283"/>
      <c r="D1" s="283"/>
    </row>
    <row r="2" spans="2:4" x14ac:dyDescent="0.2">
      <c r="B2" s="272" t="s">
        <v>809</v>
      </c>
      <c r="C2" s="280"/>
      <c r="D2" s="281"/>
    </row>
    <row r="3" spans="2:4" x14ac:dyDescent="0.2">
      <c r="B3" s="272" t="s">
        <v>810</v>
      </c>
      <c r="C3" s="280"/>
      <c r="D3" s="281"/>
    </row>
    <row r="4" spans="2:4" x14ac:dyDescent="0.2">
      <c r="B4" s="272" t="s">
        <v>811</v>
      </c>
      <c r="C4" s="284"/>
      <c r="D4" s="285"/>
    </row>
    <row r="5" spans="2:4" x14ac:dyDescent="0.2">
      <c r="B5" s="272" t="s">
        <v>812</v>
      </c>
      <c r="C5" s="280"/>
      <c r="D5" s="281"/>
    </row>
    <row r="6" spans="2:4" x14ac:dyDescent="0.2">
      <c r="B6" s="272" t="s">
        <v>813</v>
      </c>
      <c r="C6" s="284"/>
      <c r="D6" s="285"/>
    </row>
    <row r="7" spans="2:4" x14ac:dyDescent="0.2">
      <c r="B7" s="272" t="s">
        <v>814</v>
      </c>
      <c r="C7" s="280"/>
      <c r="D7" s="281"/>
    </row>
    <row r="8" spans="2:4" x14ac:dyDescent="0.2">
      <c r="B8" s="272" t="s">
        <v>815</v>
      </c>
      <c r="C8" s="280"/>
      <c r="D8" s="281"/>
    </row>
    <row r="9" spans="2:4" x14ac:dyDescent="0.2">
      <c r="B9" s="272" t="s">
        <v>816</v>
      </c>
      <c r="C9" s="280"/>
      <c r="D9" s="281"/>
    </row>
    <row r="10" spans="2:4" x14ac:dyDescent="0.2">
      <c r="B10" s="272" t="s">
        <v>817</v>
      </c>
      <c r="C10" s="280"/>
      <c r="D10" s="281"/>
    </row>
    <row r="11" spans="2:4" x14ac:dyDescent="0.2">
      <c r="B11" s="272" t="s">
        <v>818</v>
      </c>
      <c r="C11" s="280"/>
      <c r="D11" s="281"/>
    </row>
    <row r="12" spans="2:4" x14ac:dyDescent="0.2">
      <c r="B12" s="272" t="s">
        <v>819</v>
      </c>
      <c r="C12" s="280"/>
      <c r="D12" s="281"/>
    </row>
    <row r="13" spans="2:4" x14ac:dyDescent="0.2">
      <c r="B13" s="272" t="s">
        <v>820</v>
      </c>
      <c r="C13" s="280"/>
      <c r="D13" s="281"/>
    </row>
    <row r="14" spans="2:4" ht="30" x14ac:dyDescent="0.2">
      <c r="B14" s="272" t="s">
        <v>821</v>
      </c>
      <c r="C14" s="280"/>
      <c r="D14" s="281"/>
    </row>
    <row r="15" spans="2:4" x14ac:dyDescent="0.2">
      <c r="B15" s="272" t="s">
        <v>819</v>
      </c>
      <c r="C15" s="280"/>
      <c r="D15" s="281"/>
    </row>
    <row r="16" spans="2:4" x14ac:dyDescent="0.2">
      <c r="B16" s="272" t="s">
        <v>820</v>
      </c>
      <c r="C16" s="280"/>
      <c r="D16" s="281"/>
    </row>
    <row r="17" spans="2:4" x14ac:dyDescent="0.2">
      <c r="B17" s="272" t="s">
        <v>822</v>
      </c>
      <c r="C17" s="278"/>
      <c r="D17" s="279"/>
    </row>
    <row r="18" spans="2:4" x14ac:dyDescent="0.2">
      <c r="B18" s="276" t="s">
        <v>823</v>
      </c>
      <c r="C18" s="273" t="s">
        <v>824</v>
      </c>
      <c r="D18" s="274"/>
    </row>
    <row r="19" spans="2:4" x14ac:dyDescent="0.2">
      <c r="B19" s="282"/>
      <c r="C19" s="273" t="s">
        <v>825</v>
      </c>
      <c r="D19" s="274"/>
    </row>
    <row r="20" spans="2:4" x14ac:dyDescent="0.2">
      <c r="B20" s="276" t="s">
        <v>826</v>
      </c>
      <c r="C20" s="273" t="s">
        <v>827</v>
      </c>
      <c r="D20" s="274"/>
    </row>
    <row r="21" spans="2:4" x14ac:dyDescent="0.2">
      <c r="B21" s="277"/>
      <c r="C21" s="273" t="s">
        <v>828</v>
      </c>
      <c r="D21" s="274"/>
    </row>
    <row r="22" spans="2:4" x14ac:dyDescent="0.2">
      <c r="B22" s="276" t="s">
        <v>829</v>
      </c>
      <c r="C22" s="273" t="s">
        <v>830</v>
      </c>
      <c r="D22" s="274"/>
    </row>
    <row r="23" spans="2:4" x14ac:dyDescent="0.2">
      <c r="B23" s="277"/>
      <c r="C23" s="273" t="s">
        <v>831</v>
      </c>
      <c r="D23" s="274"/>
    </row>
    <row r="24" spans="2:4" x14ac:dyDescent="0.2">
      <c r="B24" s="272" t="s">
        <v>832</v>
      </c>
      <c r="C24" s="278"/>
      <c r="D24" s="279"/>
    </row>
  </sheetData>
  <mergeCells count="21">
    <mergeCell ref="C12:D12"/>
    <mergeCell ref="B1:D1"/>
    <mergeCell ref="C2:D2"/>
    <mergeCell ref="C3:D3"/>
    <mergeCell ref="C4:D4"/>
    <mergeCell ref="C5:D5"/>
    <mergeCell ref="C6:D6"/>
    <mergeCell ref="C7:D7"/>
    <mergeCell ref="C8:D8"/>
    <mergeCell ref="C9:D9"/>
    <mergeCell ref="C10:D10"/>
    <mergeCell ref="C11:D11"/>
    <mergeCell ref="B20:B21"/>
    <mergeCell ref="B22:B23"/>
    <mergeCell ref="C24:D24"/>
    <mergeCell ref="C13:D13"/>
    <mergeCell ref="C14:D14"/>
    <mergeCell ref="C15:D15"/>
    <mergeCell ref="C16:D16"/>
    <mergeCell ref="C17:D17"/>
    <mergeCell ref="B18:B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8CE6-AF1B-974F-A8CF-54619352A0B4}">
  <dimension ref="A1:G46"/>
  <sheetViews>
    <sheetView zoomScale="142" workbookViewId="0">
      <selection activeCell="A4" sqref="A4:G32"/>
    </sheetView>
  </sheetViews>
  <sheetFormatPr baseColWidth="10" defaultColWidth="11.1640625" defaultRowHeight="16" x14ac:dyDescent="0.2"/>
  <cols>
    <col min="1" max="1" width="8.5" style="40" customWidth="1"/>
    <col min="2" max="2" width="78" style="40" customWidth="1"/>
    <col min="3" max="3" width="6.6640625" style="40" bestFit="1" customWidth="1"/>
    <col min="4" max="4" width="3.33203125" style="55" customWidth="1"/>
    <col min="5" max="5" width="3.1640625" style="56" customWidth="1"/>
    <col min="6" max="6" width="3.5" style="56" customWidth="1"/>
    <col min="7" max="7" width="8.5" style="40" bestFit="1" customWidth="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3" t="s">
        <v>635</v>
      </c>
    </row>
    <row r="5" spans="1:7" ht="17" x14ac:dyDescent="0.2">
      <c r="A5" s="289"/>
      <c r="B5" s="289"/>
      <c r="C5" s="42" t="s">
        <v>4</v>
      </c>
      <c r="D5" s="197" t="s">
        <v>9</v>
      </c>
      <c r="E5" s="198" t="s">
        <v>14</v>
      </c>
      <c r="F5" s="199" t="s">
        <v>39</v>
      </c>
      <c r="G5" s="293"/>
    </row>
    <row r="6" spans="1:7" ht="17" x14ac:dyDescent="0.2">
      <c r="A6" s="202">
        <v>8</v>
      </c>
      <c r="B6" s="214" t="s">
        <v>424</v>
      </c>
      <c r="C6" s="203"/>
      <c r="D6" s="200">
        <v>7</v>
      </c>
      <c r="E6" s="200">
        <v>0</v>
      </c>
      <c r="F6" s="200">
        <v>21</v>
      </c>
      <c r="G6" s="293"/>
    </row>
    <row r="7" spans="1:7" ht="17" x14ac:dyDescent="0.2">
      <c r="A7" s="172">
        <v>8.1</v>
      </c>
      <c r="B7" s="173" t="s">
        <v>425</v>
      </c>
      <c r="C7" s="162"/>
      <c r="D7" s="215"/>
      <c r="E7" s="215"/>
      <c r="F7" s="215"/>
      <c r="G7" s="187"/>
    </row>
    <row r="8" spans="1:7" ht="17" x14ac:dyDescent="0.2">
      <c r="A8" s="47" t="s">
        <v>426</v>
      </c>
      <c r="B8" s="47" t="s">
        <v>707</v>
      </c>
      <c r="C8" s="170">
        <v>5</v>
      </c>
      <c r="D8" s="5"/>
      <c r="E8" s="5"/>
      <c r="F8" s="62"/>
      <c r="G8" s="187"/>
    </row>
    <row r="9" spans="1:7" ht="17" x14ac:dyDescent="0.2">
      <c r="A9" s="47" t="s">
        <v>427</v>
      </c>
      <c r="B9" s="59" t="s">
        <v>428</v>
      </c>
      <c r="C9" s="170">
        <v>3</v>
      </c>
      <c r="D9" s="5"/>
      <c r="E9" s="5"/>
      <c r="F9" s="62"/>
      <c r="G9" s="188"/>
    </row>
    <row r="10" spans="1:7" ht="17" x14ac:dyDescent="0.2">
      <c r="A10" s="47" t="s">
        <v>429</v>
      </c>
      <c r="B10" s="59" t="s">
        <v>708</v>
      </c>
      <c r="C10" s="48" t="s">
        <v>9</v>
      </c>
      <c r="D10" s="78"/>
      <c r="E10" s="1"/>
      <c r="F10" s="1"/>
      <c r="G10" s="187"/>
    </row>
    <row r="11" spans="1:7" ht="17" x14ac:dyDescent="0.2">
      <c r="A11" s="47" t="s">
        <v>430</v>
      </c>
      <c r="B11" s="59" t="s">
        <v>431</v>
      </c>
      <c r="C11" s="48" t="s">
        <v>9</v>
      </c>
      <c r="D11" s="78"/>
      <c r="E11" s="1"/>
      <c r="F11" s="1"/>
      <c r="G11" s="187"/>
    </row>
    <row r="12" spans="1:7" ht="17" x14ac:dyDescent="0.2">
      <c r="A12" s="172">
        <v>8.1999999999999993</v>
      </c>
      <c r="B12" s="173" t="s">
        <v>432</v>
      </c>
      <c r="C12" s="167"/>
      <c r="D12" s="66"/>
      <c r="E12" s="66"/>
      <c r="F12" s="66"/>
      <c r="G12" s="187"/>
    </row>
    <row r="13" spans="1:7" ht="17" x14ac:dyDescent="0.2">
      <c r="A13" s="47" t="s">
        <v>433</v>
      </c>
      <c r="B13" s="59" t="s">
        <v>434</v>
      </c>
      <c r="C13" s="60" t="s">
        <v>9</v>
      </c>
      <c r="D13" s="49"/>
      <c r="E13" s="3"/>
      <c r="F13" s="3"/>
      <c r="G13" s="187"/>
    </row>
    <row r="14" spans="1:7" ht="17" x14ac:dyDescent="0.2">
      <c r="A14" s="47" t="s">
        <v>435</v>
      </c>
      <c r="B14" s="59" t="s">
        <v>436</v>
      </c>
      <c r="C14" s="170">
        <v>1</v>
      </c>
      <c r="D14" s="5"/>
      <c r="E14" s="5"/>
      <c r="F14" s="62"/>
      <c r="G14" s="187"/>
    </row>
    <row r="15" spans="1:7" ht="17" x14ac:dyDescent="0.2">
      <c r="A15" s="47" t="s">
        <v>437</v>
      </c>
      <c r="B15" s="59" t="s">
        <v>438</v>
      </c>
      <c r="C15" s="170">
        <v>1</v>
      </c>
      <c r="D15" s="5"/>
      <c r="E15" s="5"/>
      <c r="F15" s="62"/>
      <c r="G15" s="187"/>
    </row>
    <row r="16" spans="1:7" ht="17" x14ac:dyDescent="0.2">
      <c r="A16" s="172">
        <v>8.3000000000000007</v>
      </c>
      <c r="B16" s="173" t="s">
        <v>439</v>
      </c>
      <c r="C16" s="162"/>
      <c r="D16" s="66"/>
      <c r="E16" s="66"/>
      <c r="F16" s="66"/>
      <c r="G16" s="187"/>
    </row>
    <row r="17" spans="1:7" ht="17" x14ac:dyDescent="0.2">
      <c r="A17" s="47" t="s">
        <v>440</v>
      </c>
      <c r="B17" s="59" t="s">
        <v>441</v>
      </c>
      <c r="C17" s="60" t="s">
        <v>9</v>
      </c>
      <c r="D17" s="49"/>
      <c r="E17" s="3"/>
      <c r="F17" s="3"/>
      <c r="G17" s="187"/>
    </row>
    <row r="18" spans="1:7" ht="17" x14ac:dyDescent="0.2">
      <c r="A18" s="47" t="s">
        <v>442</v>
      </c>
      <c r="B18" s="79" t="s">
        <v>443</v>
      </c>
      <c r="C18" s="48" t="s">
        <v>9</v>
      </c>
      <c r="D18" s="78"/>
      <c r="E18" s="1"/>
      <c r="F18" s="1"/>
      <c r="G18" s="187"/>
    </row>
    <row r="19" spans="1:7" ht="17" x14ac:dyDescent="0.2">
      <c r="A19" s="47" t="s">
        <v>444</v>
      </c>
      <c r="B19" s="59" t="s">
        <v>445</v>
      </c>
      <c r="C19" s="60" t="s">
        <v>9</v>
      </c>
      <c r="D19" s="49"/>
      <c r="E19" s="3"/>
      <c r="F19" s="3"/>
      <c r="G19" s="187"/>
    </row>
    <row r="20" spans="1:7" ht="17" x14ac:dyDescent="0.2">
      <c r="A20" s="47" t="s">
        <v>446</v>
      </c>
      <c r="B20" s="59" t="s">
        <v>447</v>
      </c>
      <c r="C20" s="170">
        <v>1</v>
      </c>
      <c r="D20" s="5"/>
      <c r="E20" s="5"/>
      <c r="F20" s="62"/>
      <c r="G20" s="187"/>
    </row>
    <row r="21" spans="1:7" ht="17" x14ac:dyDescent="0.2">
      <c r="A21" s="47" t="s">
        <v>448</v>
      </c>
      <c r="B21" s="59" t="s">
        <v>449</v>
      </c>
      <c r="C21" s="60" t="s">
        <v>9</v>
      </c>
      <c r="D21" s="49"/>
      <c r="E21" s="3"/>
      <c r="F21" s="3"/>
      <c r="G21" s="187"/>
    </row>
    <row r="22" spans="1:7" ht="17" x14ac:dyDescent="0.2">
      <c r="A22" s="47" t="s">
        <v>450</v>
      </c>
      <c r="B22" s="59" t="s">
        <v>451</v>
      </c>
      <c r="C22" s="216">
        <v>1</v>
      </c>
      <c r="D22" s="5"/>
      <c r="E22" s="5"/>
      <c r="F22" s="62"/>
      <c r="G22" s="187"/>
    </row>
    <row r="23" spans="1:7" ht="17" x14ac:dyDescent="0.2">
      <c r="A23" s="47" t="s">
        <v>452</v>
      </c>
      <c r="B23" s="59" t="s">
        <v>453</v>
      </c>
      <c r="C23" s="170">
        <v>1</v>
      </c>
      <c r="D23" s="5"/>
      <c r="E23" s="5"/>
      <c r="F23" s="62"/>
      <c r="G23" s="187"/>
    </row>
    <row r="24" spans="1:7" ht="17" x14ac:dyDescent="0.2">
      <c r="A24" s="172">
        <v>8.4</v>
      </c>
      <c r="B24" s="173" t="s">
        <v>454</v>
      </c>
      <c r="C24" s="162"/>
      <c r="D24" s="6"/>
      <c r="E24" s="6"/>
      <c r="F24" s="66"/>
      <c r="G24" s="187"/>
    </row>
    <row r="25" spans="1:7" ht="17" x14ac:dyDescent="0.2">
      <c r="A25" s="47" t="s">
        <v>455</v>
      </c>
      <c r="B25" s="59" t="s">
        <v>456</v>
      </c>
      <c r="C25" s="170">
        <v>3</v>
      </c>
      <c r="D25" s="5"/>
      <c r="E25" s="5"/>
      <c r="F25" s="62"/>
      <c r="G25" s="187"/>
    </row>
    <row r="26" spans="1:7" ht="17" x14ac:dyDescent="0.2">
      <c r="A26" s="47" t="s">
        <v>457</v>
      </c>
      <c r="B26" s="59" t="s">
        <v>709</v>
      </c>
      <c r="C26" s="170">
        <v>1</v>
      </c>
      <c r="D26" s="5"/>
      <c r="E26" s="5"/>
      <c r="F26" s="62"/>
      <c r="G26" s="187"/>
    </row>
    <row r="27" spans="1:7" ht="17" x14ac:dyDescent="0.2">
      <c r="A27" s="47" t="s">
        <v>458</v>
      </c>
      <c r="B27" s="59" t="s">
        <v>459</v>
      </c>
      <c r="C27" s="170">
        <v>1</v>
      </c>
      <c r="D27" s="5"/>
      <c r="E27" s="5"/>
      <c r="F27" s="62"/>
      <c r="G27" s="187"/>
    </row>
    <row r="28" spans="1:7" ht="17" x14ac:dyDescent="0.2">
      <c r="A28" s="47" t="s">
        <v>460</v>
      </c>
      <c r="B28" s="80" t="s">
        <v>461</v>
      </c>
      <c r="C28" s="170">
        <v>1</v>
      </c>
      <c r="D28" s="5"/>
      <c r="E28" s="5"/>
      <c r="F28" s="62"/>
      <c r="G28" s="187"/>
    </row>
    <row r="29" spans="1:7" ht="17" x14ac:dyDescent="0.2">
      <c r="A29" s="201">
        <v>8.5</v>
      </c>
      <c r="B29" s="173" t="s">
        <v>462</v>
      </c>
      <c r="C29" s="162"/>
      <c r="D29" s="6"/>
      <c r="E29" s="6"/>
      <c r="F29" s="66"/>
      <c r="G29" s="187"/>
    </row>
    <row r="30" spans="1:7" ht="17" x14ac:dyDescent="0.2">
      <c r="A30" s="58" t="s">
        <v>463</v>
      </c>
      <c r="B30" s="59" t="s">
        <v>464</v>
      </c>
      <c r="C30" s="170">
        <v>1</v>
      </c>
      <c r="D30" s="5"/>
      <c r="E30" s="5"/>
      <c r="F30" s="62"/>
      <c r="G30" s="187"/>
    </row>
    <row r="31" spans="1:7" x14ac:dyDescent="0.2">
      <c r="A31" s="58" t="s">
        <v>465</v>
      </c>
      <c r="B31" s="80" t="s">
        <v>466</v>
      </c>
      <c r="C31" s="170">
        <v>1</v>
      </c>
      <c r="D31" s="5"/>
      <c r="E31" s="5"/>
      <c r="F31" s="62"/>
      <c r="G31" s="187"/>
    </row>
    <row r="32" spans="1:7" ht="17" x14ac:dyDescent="0.2">
      <c r="A32" s="50"/>
      <c r="B32" s="50" t="s">
        <v>637</v>
      </c>
      <c r="C32" s="51"/>
      <c r="D32" s="27">
        <f>SUM(D8:D31)</f>
        <v>0</v>
      </c>
      <c r="E32" s="27">
        <f>SUM(E8:E31)</f>
        <v>0</v>
      </c>
      <c r="F32" s="28">
        <f>SUM(F8:F31)</f>
        <v>0</v>
      </c>
      <c r="G32" s="54"/>
    </row>
    <row r="36" spans="2:2" x14ac:dyDescent="0.2">
      <c r="B36" s="160" t="s">
        <v>798</v>
      </c>
    </row>
    <row r="37" spans="2:2" x14ac:dyDescent="0.2">
      <c r="B37" s="161" t="s">
        <v>799</v>
      </c>
    </row>
    <row r="38" spans="2:2" x14ac:dyDescent="0.2">
      <c r="B38" s="161" t="s">
        <v>800</v>
      </c>
    </row>
    <row r="39" spans="2:2" x14ac:dyDescent="0.2">
      <c r="B39"/>
    </row>
    <row r="40" spans="2:2" x14ac:dyDescent="0.2">
      <c r="B40" s="160" t="s">
        <v>801</v>
      </c>
    </row>
    <row r="41" spans="2:2" x14ac:dyDescent="0.2">
      <c r="B41" s="161" t="s">
        <v>802</v>
      </c>
    </row>
    <row r="42" spans="2:2" x14ac:dyDescent="0.2">
      <c r="B42" s="161" t="s">
        <v>803</v>
      </c>
    </row>
    <row r="43" spans="2:2" x14ac:dyDescent="0.2">
      <c r="B43"/>
    </row>
    <row r="44" spans="2:2" x14ac:dyDescent="0.2">
      <c r="B44" s="160" t="s">
        <v>804</v>
      </c>
    </row>
    <row r="45" spans="2:2" x14ac:dyDescent="0.2">
      <c r="B45" s="161" t="s">
        <v>805</v>
      </c>
    </row>
    <row r="46" spans="2:2" x14ac:dyDescent="0.2">
      <c r="B46"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7EFD-4B2A-8742-A3A2-C730F7D6D6F0}">
  <dimension ref="A1:H33"/>
  <sheetViews>
    <sheetView topLeftCell="A12" zoomScale="150" zoomScaleNormal="100" workbookViewId="0">
      <selection activeCell="G20" sqref="A4:G20"/>
    </sheetView>
  </sheetViews>
  <sheetFormatPr baseColWidth="10" defaultColWidth="11.1640625" defaultRowHeight="16" x14ac:dyDescent="0.2"/>
  <cols>
    <col min="1" max="1" width="11.5" style="40" bestFit="1" customWidth="1"/>
    <col min="2" max="2" width="88.1640625" style="40" customWidth="1"/>
    <col min="3" max="3" width="6.6640625" style="40" bestFit="1" customWidth="1"/>
    <col min="4" max="4" width="2.83203125" style="55" bestFit="1" customWidth="1"/>
    <col min="5" max="5" width="2.5" style="56" bestFit="1" customWidth="1"/>
    <col min="6" max="6" width="3.1640625" style="56" bestFit="1" customWidth="1"/>
    <col min="7" max="7" width="8.5" style="40" bestFit="1" customWidth="1"/>
    <col min="8" max="8" width="1.6640625" style="40" bestFit="1" customWidth="1"/>
    <col min="9" max="16384" width="11.1640625" style="40"/>
  </cols>
  <sheetData>
    <row r="1" spans="1:8" ht="19" x14ac:dyDescent="0.2">
      <c r="A1" s="287" t="s">
        <v>638</v>
      </c>
      <c r="B1" s="287"/>
      <c r="C1" s="287"/>
      <c r="D1" s="287"/>
      <c r="E1" s="287"/>
      <c r="F1" s="287"/>
      <c r="G1" s="287"/>
    </row>
    <row r="2" spans="1:8" x14ac:dyDescent="0.2">
      <c r="A2" s="288" t="s">
        <v>706</v>
      </c>
      <c r="B2" s="288"/>
      <c r="C2" s="288"/>
      <c r="D2" s="288"/>
      <c r="E2" s="288"/>
      <c r="F2" s="288"/>
      <c r="G2" s="288"/>
    </row>
    <row r="3" spans="1:8" x14ac:dyDescent="0.2">
      <c r="C3" s="41"/>
      <c r="D3" s="40"/>
      <c r="E3" s="40"/>
      <c r="F3" s="40"/>
    </row>
    <row r="4" spans="1:8" ht="17" customHeight="1" x14ac:dyDescent="0.2">
      <c r="A4" s="289" t="s">
        <v>1</v>
      </c>
      <c r="B4" s="289" t="s">
        <v>2</v>
      </c>
      <c r="C4" s="42" t="s">
        <v>3</v>
      </c>
      <c r="D4" s="290" t="s">
        <v>555</v>
      </c>
      <c r="E4" s="290"/>
      <c r="F4" s="290"/>
      <c r="G4" s="294" t="s">
        <v>635</v>
      </c>
    </row>
    <row r="5" spans="1:8" ht="17" x14ac:dyDescent="0.2">
      <c r="A5" s="289"/>
      <c r="B5" s="289"/>
      <c r="C5" s="42" t="s">
        <v>4</v>
      </c>
      <c r="D5" s="197" t="s">
        <v>9</v>
      </c>
      <c r="E5" s="198" t="s">
        <v>14</v>
      </c>
      <c r="F5" s="199" t="s">
        <v>39</v>
      </c>
      <c r="G5" s="294"/>
    </row>
    <row r="6" spans="1:8" ht="17" x14ac:dyDescent="0.2">
      <c r="A6" s="202">
        <v>9</v>
      </c>
      <c r="B6" s="202" t="s">
        <v>467</v>
      </c>
      <c r="C6" s="203"/>
      <c r="D6" s="200">
        <v>6</v>
      </c>
      <c r="E6" s="200">
        <v>0</v>
      </c>
      <c r="F6" s="200">
        <v>10</v>
      </c>
      <c r="G6" s="294"/>
    </row>
    <row r="7" spans="1:8" ht="17" x14ac:dyDescent="0.2">
      <c r="A7" s="179">
        <v>9.1</v>
      </c>
      <c r="B7" s="207" t="s">
        <v>468</v>
      </c>
      <c r="C7" s="162"/>
      <c r="D7" s="6"/>
      <c r="E7" s="6"/>
      <c r="F7" s="6"/>
      <c r="G7" s="43"/>
    </row>
    <row r="8" spans="1:8" ht="17" x14ac:dyDescent="0.2">
      <c r="A8" s="46" t="s">
        <v>469</v>
      </c>
      <c r="B8" s="79" t="s">
        <v>470</v>
      </c>
      <c r="C8" s="208" t="s">
        <v>48</v>
      </c>
      <c r="D8" s="4"/>
      <c r="E8" s="4"/>
      <c r="F8" s="4"/>
      <c r="G8" s="159"/>
    </row>
    <row r="9" spans="1:8" ht="17" x14ac:dyDescent="0.2">
      <c r="A9" s="46" t="s">
        <v>471</v>
      </c>
      <c r="B9" s="59" t="s">
        <v>472</v>
      </c>
      <c r="C9" s="209" t="s">
        <v>9</v>
      </c>
      <c r="D9" s="49"/>
      <c r="E9" s="81"/>
      <c r="F9" s="3"/>
      <c r="G9" s="86"/>
    </row>
    <row r="10" spans="1:8" ht="17" x14ac:dyDescent="0.2">
      <c r="A10" s="46" t="s">
        <v>473</v>
      </c>
      <c r="B10" s="210" t="s">
        <v>474</v>
      </c>
      <c r="C10" s="170">
        <v>3</v>
      </c>
      <c r="D10" s="5"/>
      <c r="E10" s="82"/>
      <c r="F10" s="62"/>
      <c r="G10" s="45"/>
      <c r="H10" s="88" t="s">
        <v>775</v>
      </c>
    </row>
    <row r="11" spans="1:8" ht="17" x14ac:dyDescent="0.2">
      <c r="A11" s="179">
        <v>9.1999999999999993</v>
      </c>
      <c r="B11" s="205" t="s">
        <v>475</v>
      </c>
      <c r="C11" s="162"/>
      <c r="D11" s="6"/>
      <c r="E11" s="6"/>
      <c r="F11" s="6"/>
      <c r="G11" s="43"/>
    </row>
    <row r="12" spans="1:8" x14ac:dyDescent="0.2">
      <c r="A12" s="211" t="s">
        <v>476</v>
      </c>
      <c r="B12" s="80" t="s">
        <v>593</v>
      </c>
      <c r="C12" s="171" t="s">
        <v>9</v>
      </c>
      <c r="D12" s="49"/>
      <c r="E12" s="3"/>
      <c r="F12" s="3"/>
      <c r="G12" s="43"/>
    </row>
    <row r="13" spans="1:8" ht="25" customHeight="1" x14ac:dyDescent="0.2">
      <c r="A13" s="211" t="s">
        <v>477</v>
      </c>
      <c r="B13" s="210" t="s">
        <v>710</v>
      </c>
      <c r="C13" s="212">
        <v>3</v>
      </c>
      <c r="D13" s="5"/>
      <c r="E13" s="82"/>
      <c r="F13" s="62"/>
      <c r="G13" s="45"/>
    </row>
    <row r="14" spans="1:8" ht="21" customHeight="1" x14ac:dyDescent="0.2">
      <c r="A14" s="211" t="s">
        <v>478</v>
      </c>
      <c r="B14" s="46" t="s">
        <v>598</v>
      </c>
      <c r="C14" s="212">
        <v>1</v>
      </c>
      <c r="D14" s="5"/>
      <c r="E14" s="82"/>
      <c r="F14" s="62"/>
      <c r="G14" s="45"/>
    </row>
    <row r="15" spans="1:8" ht="17" x14ac:dyDescent="0.2">
      <c r="A15" s="211" t="s">
        <v>479</v>
      </c>
      <c r="B15" s="79" t="s">
        <v>599</v>
      </c>
      <c r="C15" s="60" t="s">
        <v>9</v>
      </c>
      <c r="D15" s="49"/>
      <c r="E15" s="81"/>
      <c r="F15" s="3"/>
      <c r="G15" s="43"/>
    </row>
    <row r="16" spans="1:8" x14ac:dyDescent="0.2">
      <c r="A16" s="211" t="s">
        <v>480</v>
      </c>
      <c r="B16" s="80" t="s">
        <v>481</v>
      </c>
      <c r="C16" s="170">
        <v>3</v>
      </c>
      <c r="D16" s="5"/>
      <c r="E16" s="82"/>
      <c r="F16" s="62"/>
      <c r="G16" s="45"/>
    </row>
    <row r="17" spans="1:7" x14ac:dyDescent="0.2">
      <c r="A17" s="211" t="s">
        <v>482</v>
      </c>
      <c r="B17" s="213" t="s">
        <v>600</v>
      </c>
      <c r="C17" s="171" t="s">
        <v>9</v>
      </c>
      <c r="D17" s="49"/>
      <c r="E17" s="81"/>
      <c r="F17" s="3"/>
      <c r="G17" s="43"/>
    </row>
    <row r="18" spans="1:7" x14ac:dyDescent="0.2">
      <c r="A18" s="211" t="s">
        <v>483</v>
      </c>
      <c r="B18" s="80" t="s">
        <v>484</v>
      </c>
      <c r="C18" s="171" t="s">
        <v>9</v>
      </c>
      <c r="D18" s="49"/>
      <c r="E18" s="81"/>
      <c r="F18" s="3"/>
      <c r="G18" s="43"/>
    </row>
    <row r="19" spans="1:7" x14ac:dyDescent="0.2">
      <c r="A19" s="211" t="s">
        <v>485</v>
      </c>
      <c r="B19" s="80" t="s">
        <v>486</v>
      </c>
      <c r="C19" s="171" t="s">
        <v>9</v>
      </c>
      <c r="D19" s="49"/>
      <c r="E19" s="81"/>
      <c r="F19" s="3"/>
      <c r="G19" s="43"/>
    </row>
    <row r="20" spans="1:7" ht="17" x14ac:dyDescent="0.2">
      <c r="A20" s="50"/>
      <c r="B20" s="50" t="s">
        <v>637</v>
      </c>
      <c r="C20" s="51"/>
      <c r="D20" s="27">
        <f>SUM(D8:D19)</f>
        <v>0</v>
      </c>
      <c r="E20" s="27">
        <f>SUM(E8:E19)</f>
        <v>0</v>
      </c>
      <c r="F20" s="28">
        <f>SUM(F8:F19)</f>
        <v>0</v>
      </c>
      <c r="G20" s="54"/>
    </row>
    <row r="23" spans="1:7" x14ac:dyDescent="0.2">
      <c r="B23" s="160" t="s">
        <v>798</v>
      </c>
    </row>
    <row r="24" spans="1:7" x14ac:dyDescent="0.2">
      <c r="B24" s="161" t="s">
        <v>799</v>
      </c>
    </row>
    <row r="25" spans="1:7" x14ac:dyDescent="0.2">
      <c r="B25" s="161" t="s">
        <v>800</v>
      </c>
    </row>
    <row r="26" spans="1:7" x14ac:dyDescent="0.2">
      <c r="B26"/>
    </row>
    <row r="27" spans="1:7" x14ac:dyDescent="0.2">
      <c r="B27" s="160" t="s">
        <v>801</v>
      </c>
    </row>
    <row r="28" spans="1:7" x14ac:dyDescent="0.2">
      <c r="B28" s="161" t="s">
        <v>802</v>
      </c>
    </row>
    <row r="29" spans="1:7" x14ac:dyDescent="0.2">
      <c r="B29" s="161" t="s">
        <v>803</v>
      </c>
    </row>
    <row r="30" spans="1:7" x14ac:dyDescent="0.2">
      <c r="B30"/>
    </row>
    <row r="31" spans="1:7" x14ac:dyDescent="0.2">
      <c r="B31" s="160" t="s">
        <v>804</v>
      </c>
    </row>
    <row r="32" spans="1:7" x14ac:dyDescent="0.2">
      <c r="B32" s="161" t="s">
        <v>805</v>
      </c>
    </row>
    <row r="33" spans="2:2" x14ac:dyDescent="0.2">
      <c r="B33"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AC76-06CC-984E-A84F-51E4820DF9EC}">
  <dimension ref="A1:G41"/>
  <sheetViews>
    <sheetView tabSelected="1" topLeftCell="A9" zoomScale="125" zoomScaleNormal="84" workbookViewId="0">
      <selection activeCell="B19" sqref="B19"/>
    </sheetView>
  </sheetViews>
  <sheetFormatPr baseColWidth="10" defaultColWidth="11.1640625" defaultRowHeight="16" x14ac:dyDescent="0.2"/>
  <cols>
    <col min="1" max="1" width="8.5" style="40" customWidth="1"/>
    <col min="2" max="2" width="85.1640625" style="40" bestFit="1" customWidth="1"/>
    <col min="3" max="3" width="6.6640625" style="40" bestFit="1" customWidth="1"/>
    <col min="4" max="4" width="4" style="55" customWidth="1"/>
    <col min="5" max="5" width="3.5" style="56" customWidth="1"/>
    <col min="6" max="6" width="3.83203125" style="56" customWidth="1"/>
    <col min="7" max="7" width="8.5" style="40" bestFit="1" customWidth="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3" t="s">
        <v>635</v>
      </c>
    </row>
    <row r="5" spans="1:7" ht="17" x14ac:dyDescent="0.2">
      <c r="A5" s="289"/>
      <c r="B5" s="289"/>
      <c r="C5" s="42" t="s">
        <v>4</v>
      </c>
      <c r="D5" s="197" t="s">
        <v>9</v>
      </c>
      <c r="E5" s="198" t="s">
        <v>14</v>
      </c>
      <c r="F5" s="199" t="s">
        <v>39</v>
      </c>
      <c r="G5" s="293"/>
    </row>
    <row r="6" spans="1:7" ht="17" x14ac:dyDescent="0.2">
      <c r="A6" s="202">
        <v>10</v>
      </c>
      <c r="B6" s="202" t="s">
        <v>487</v>
      </c>
      <c r="C6" s="203"/>
      <c r="D6" s="200">
        <v>15</v>
      </c>
      <c r="E6" s="200">
        <v>5</v>
      </c>
      <c r="F6" s="200">
        <v>0</v>
      </c>
      <c r="G6" s="293"/>
    </row>
    <row r="7" spans="1:7" ht="17" x14ac:dyDescent="0.2">
      <c r="A7" s="172">
        <v>10.1</v>
      </c>
      <c r="B7" s="173" t="s">
        <v>488</v>
      </c>
      <c r="C7" s="162"/>
      <c r="D7" s="163"/>
      <c r="E7" s="163"/>
      <c r="F7" s="163"/>
      <c r="G7" s="43"/>
    </row>
    <row r="8" spans="1:7" ht="34" x14ac:dyDescent="0.2">
      <c r="A8" s="47" t="s">
        <v>489</v>
      </c>
      <c r="B8" s="204" t="s">
        <v>630</v>
      </c>
      <c r="C8" s="164" t="s">
        <v>9</v>
      </c>
      <c r="D8" s="49"/>
      <c r="E8" s="3"/>
      <c r="F8" s="3"/>
      <c r="G8" s="43"/>
    </row>
    <row r="9" spans="1:7" ht="17" x14ac:dyDescent="0.2">
      <c r="A9" s="47" t="s">
        <v>490</v>
      </c>
      <c r="B9" s="204" t="s">
        <v>491</v>
      </c>
      <c r="C9" s="164" t="s">
        <v>9</v>
      </c>
      <c r="D9" s="49"/>
      <c r="E9" s="3"/>
      <c r="F9" s="3"/>
      <c r="G9" s="43"/>
    </row>
    <row r="10" spans="1:7" ht="17" x14ac:dyDescent="0.2">
      <c r="A10" s="47" t="s">
        <v>492</v>
      </c>
      <c r="B10" s="181" t="s">
        <v>493</v>
      </c>
      <c r="C10" s="164" t="s">
        <v>9</v>
      </c>
      <c r="D10" s="49"/>
      <c r="E10" s="3"/>
      <c r="F10" s="3"/>
      <c r="G10" s="43"/>
    </row>
    <row r="11" spans="1:7" ht="17" x14ac:dyDescent="0.2">
      <c r="A11" s="172">
        <v>10.199999999999999</v>
      </c>
      <c r="B11" s="205" t="s">
        <v>494</v>
      </c>
      <c r="C11" s="162"/>
      <c r="D11" s="6"/>
      <c r="E11" s="6"/>
      <c r="F11" s="6"/>
      <c r="G11" s="43"/>
    </row>
    <row r="12" spans="1:7" ht="17" x14ac:dyDescent="0.2">
      <c r="A12" s="47" t="s">
        <v>495</v>
      </c>
      <c r="B12" s="204" t="s">
        <v>496</v>
      </c>
      <c r="C12" s="164" t="s">
        <v>9</v>
      </c>
      <c r="D12" s="49"/>
      <c r="E12" s="3"/>
      <c r="F12" s="3"/>
      <c r="G12" s="43"/>
    </row>
    <row r="13" spans="1:7" ht="17" x14ac:dyDescent="0.2">
      <c r="A13" s="172">
        <v>10.3</v>
      </c>
      <c r="B13" s="205" t="s">
        <v>711</v>
      </c>
      <c r="C13" s="162"/>
      <c r="D13" s="6"/>
      <c r="E13" s="6"/>
      <c r="F13" s="6"/>
      <c r="G13" s="43"/>
    </row>
    <row r="14" spans="1:7" ht="17" x14ac:dyDescent="0.2">
      <c r="A14" s="47" t="s">
        <v>497</v>
      </c>
      <c r="B14" s="204" t="s">
        <v>498</v>
      </c>
      <c r="C14" s="165" t="s">
        <v>14</v>
      </c>
      <c r="D14" s="2"/>
      <c r="E14" s="63"/>
      <c r="F14" s="2"/>
      <c r="G14" s="44"/>
    </row>
    <row r="15" spans="1:7" ht="17" x14ac:dyDescent="0.2">
      <c r="A15" s="47" t="s">
        <v>499</v>
      </c>
      <c r="B15" s="204" t="s">
        <v>712</v>
      </c>
      <c r="C15" s="166" t="s">
        <v>9</v>
      </c>
      <c r="D15" s="49"/>
      <c r="E15" s="3"/>
      <c r="F15" s="3"/>
      <c r="G15" s="43"/>
    </row>
    <row r="16" spans="1:7" ht="17" x14ac:dyDescent="0.2">
      <c r="A16" s="47" t="s">
        <v>500</v>
      </c>
      <c r="B16" s="204" t="s">
        <v>501</v>
      </c>
      <c r="C16" s="166" t="s">
        <v>9</v>
      </c>
      <c r="D16" s="49"/>
      <c r="E16" s="3"/>
      <c r="F16" s="3"/>
      <c r="G16" s="43"/>
    </row>
    <row r="17" spans="1:7" ht="17" x14ac:dyDescent="0.2">
      <c r="A17" s="47" t="s">
        <v>502</v>
      </c>
      <c r="B17" s="206" t="s">
        <v>503</v>
      </c>
      <c r="C17" s="164" t="s">
        <v>9</v>
      </c>
      <c r="D17" s="49"/>
      <c r="E17" s="3"/>
      <c r="F17" s="3"/>
      <c r="G17" s="43"/>
    </row>
    <row r="18" spans="1:7" ht="17" x14ac:dyDescent="0.2">
      <c r="A18" s="172">
        <v>10.3</v>
      </c>
      <c r="B18" s="205" t="s">
        <v>504</v>
      </c>
      <c r="C18" s="162"/>
      <c r="D18" s="6"/>
      <c r="E18" s="6"/>
      <c r="F18" s="6"/>
      <c r="G18" s="43"/>
    </row>
    <row r="19" spans="1:7" s="317" customFormat="1" ht="17" x14ac:dyDescent="0.2">
      <c r="A19" s="313" t="s">
        <v>835</v>
      </c>
      <c r="B19" s="314" t="s">
        <v>842</v>
      </c>
      <c r="C19" s="315" t="s">
        <v>9</v>
      </c>
      <c r="D19" s="3"/>
      <c r="E19" s="6"/>
      <c r="F19" s="6"/>
      <c r="G19" s="316"/>
    </row>
    <row r="20" spans="1:7" ht="17" x14ac:dyDescent="0.2">
      <c r="A20" s="47" t="s">
        <v>836</v>
      </c>
      <c r="B20" s="204" t="s">
        <v>713</v>
      </c>
      <c r="C20" s="164" t="s">
        <v>9</v>
      </c>
      <c r="D20" s="49"/>
      <c r="E20" s="3"/>
      <c r="F20" s="3"/>
      <c r="G20" s="43"/>
    </row>
    <row r="21" spans="1:7" ht="17" x14ac:dyDescent="0.2">
      <c r="A21" s="313" t="s">
        <v>837</v>
      </c>
      <c r="B21" s="204" t="s">
        <v>505</v>
      </c>
      <c r="C21" s="164" t="s">
        <v>9</v>
      </c>
      <c r="D21" s="49"/>
      <c r="E21" s="3"/>
      <c r="F21" s="3"/>
      <c r="G21" s="43"/>
    </row>
    <row r="22" spans="1:7" ht="17" x14ac:dyDescent="0.2">
      <c r="A22" s="47" t="s">
        <v>502</v>
      </c>
      <c r="B22" s="204" t="s">
        <v>506</v>
      </c>
      <c r="C22" s="164" t="s">
        <v>9</v>
      </c>
      <c r="D22" s="49"/>
      <c r="E22" s="3"/>
      <c r="F22" s="3"/>
      <c r="G22" s="43"/>
    </row>
    <row r="23" spans="1:7" ht="17" x14ac:dyDescent="0.2">
      <c r="A23" s="313" t="s">
        <v>838</v>
      </c>
      <c r="B23" s="204" t="s">
        <v>507</v>
      </c>
      <c r="C23" s="164" t="s">
        <v>9</v>
      </c>
      <c r="D23" s="49"/>
      <c r="E23" s="3"/>
      <c r="F23" s="3"/>
      <c r="G23" s="43"/>
    </row>
    <row r="24" spans="1:7" ht="17" x14ac:dyDescent="0.2">
      <c r="A24" s="47" t="s">
        <v>839</v>
      </c>
      <c r="B24" s="204" t="s">
        <v>508</v>
      </c>
      <c r="C24" s="164" t="s">
        <v>9</v>
      </c>
      <c r="D24" s="49"/>
      <c r="E24" s="3"/>
      <c r="F24" s="3"/>
      <c r="G24" s="43"/>
    </row>
    <row r="25" spans="1:7" ht="17" x14ac:dyDescent="0.2">
      <c r="A25" s="313" t="s">
        <v>840</v>
      </c>
      <c r="B25" s="204" t="s">
        <v>794</v>
      </c>
      <c r="C25" s="164" t="s">
        <v>9</v>
      </c>
      <c r="D25" s="49"/>
      <c r="E25" s="3"/>
      <c r="F25" s="3"/>
      <c r="G25" s="43"/>
    </row>
    <row r="26" spans="1:7" ht="17" x14ac:dyDescent="0.2">
      <c r="A26" s="47" t="s">
        <v>841</v>
      </c>
      <c r="B26" s="204" t="s">
        <v>759</v>
      </c>
      <c r="C26" s="164" t="s">
        <v>9</v>
      </c>
      <c r="D26" s="49"/>
      <c r="E26" s="3"/>
      <c r="F26" s="3"/>
      <c r="G26" s="90"/>
    </row>
    <row r="27" spans="1:7" ht="17" x14ac:dyDescent="0.2">
      <c r="A27" s="50"/>
      <c r="B27" s="50" t="s">
        <v>637</v>
      </c>
      <c r="C27" s="51"/>
      <c r="D27" s="27">
        <f>SUM(D8:D26)</f>
        <v>0</v>
      </c>
      <c r="E27" s="27">
        <f>SUM(E8:E24)</f>
        <v>0</v>
      </c>
      <c r="F27" s="28">
        <f>SUM(F8:F24)</f>
        <v>0</v>
      </c>
      <c r="G27" s="54"/>
    </row>
    <row r="31" spans="1:7" x14ac:dyDescent="0.2">
      <c r="B31" s="160" t="s">
        <v>798</v>
      </c>
    </row>
    <row r="32" spans="1:7" x14ac:dyDescent="0.2">
      <c r="B32" s="161" t="s">
        <v>799</v>
      </c>
    </row>
    <row r="33" spans="2:2" x14ac:dyDescent="0.2">
      <c r="B33" s="161" t="s">
        <v>800</v>
      </c>
    </row>
    <row r="34" spans="2:2" x14ac:dyDescent="0.2">
      <c r="B34"/>
    </row>
    <row r="35" spans="2:2" x14ac:dyDescent="0.2">
      <c r="B35" s="160" t="s">
        <v>801</v>
      </c>
    </row>
    <row r="36" spans="2:2" x14ac:dyDescent="0.2">
      <c r="B36" s="161" t="s">
        <v>802</v>
      </c>
    </row>
    <row r="37" spans="2:2" x14ac:dyDescent="0.2">
      <c r="B37" s="161" t="s">
        <v>803</v>
      </c>
    </row>
    <row r="38" spans="2:2" x14ac:dyDescent="0.2">
      <c r="B38"/>
    </row>
    <row r="39" spans="2:2" x14ac:dyDescent="0.2">
      <c r="B39" s="160" t="s">
        <v>804</v>
      </c>
    </row>
    <row r="40" spans="2:2" x14ac:dyDescent="0.2">
      <c r="B40" s="161" t="s">
        <v>805</v>
      </c>
    </row>
    <row r="41" spans="2:2" x14ac:dyDescent="0.2">
      <c r="B41" s="161" t="s">
        <v>806</v>
      </c>
    </row>
  </sheetData>
  <mergeCells count="6">
    <mergeCell ref="G4:G6"/>
    <mergeCell ref="A1:G1"/>
    <mergeCell ref="A2:G2"/>
    <mergeCell ref="A4:A5"/>
    <mergeCell ref="B4:B5"/>
    <mergeCell ref="D4:F4"/>
  </mergeCells>
  <phoneticPr fontId="35" type="noConversion"/>
  <pageMargins left="0.7" right="0.7" top="0.75" bottom="0.75" header="0.3" footer="0.3"/>
  <pageSetup paperSize="9"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905-DBCF-C247-828A-6DB55C748C8A}">
  <dimension ref="A1:H35"/>
  <sheetViews>
    <sheetView topLeftCell="A5" zoomScale="125" zoomScaleNormal="84" workbookViewId="0">
      <selection activeCell="H17" sqref="H17"/>
    </sheetView>
  </sheetViews>
  <sheetFormatPr baseColWidth="10" defaultColWidth="11.1640625" defaultRowHeight="16" x14ac:dyDescent="0.2"/>
  <cols>
    <col min="1" max="1" width="8.5" style="40" customWidth="1"/>
    <col min="2" max="2" width="79" style="40" customWidth="1"/>
    <col min="3" max="3" width="6.83203125" style="40" bestFit="1" customWidth="1"/>
    <col min="4" max="4" width="3.1640625" style="55" bestFit="1" customWidth="1"/>
    <col min="5" max="6" width="3.33203125" style="56" bestFit="1" customWidth="1"/>
    <col min="7" max="16384" width="11.1640625" style="40"/>
  </cols>
  <sheetData>
    <row r="1" spans="1:8" ht="19" x14ac:dyDescent="0.2">
      <c r="A1" s="287" t="s">
        <v>638</v>
      </c>
      <c r="B1" s="287"/>
      <c r="C1" s="287"/>
      <c r="D1" s="287"/>
      <c r="E1" s="287"/>
      <c r="F1" s="287"/>
      <c r="G1" s="287"/>
    </row>
    <row r="2" spans="1:8" x14ac:dyDescent="0.2">
      <c r="A2" s="288" t="s">
        <v>706</v>
      </c>
      <c r="B2" s="288"/>
      <c r="C2" s="288"/>
      <c r="D2" s="288"/>
      <c r="E2" s="288"/>
      <c r="F2" s="288"/>
      <c r="G2" s="288"/>
    </row>
    <row r="3" spans="1:8" x14ac:dyDescent="0.2">
      <c r="C3" s="41"/>
      <c r="D3" s="40"/>
      <c r="E3" s="40"/>
      <c r="F3" s="40"/>
    </row>
    <row r="4" spans="1:8" ht="17" customHeight="1" x14ac:dyDescent="0.2">
      <c r="A4" s="289" t="s">
        <v>1</v>
      </c>
      <c r="B4" s="289" t="s">
        <v>2</v>
      </c>
      <c r="C4" s="42" t="s">
        <v>3</v>
      </c>
      <c r="D4" s="290" t="s">
        <v>555</v>
      </c>
      <c r="E4" s="290"/>
      <c r="F4" s="290"/>
      <c r="G4" s="295" t="s">
        <v>635</v>
      </c>
    </row>
    <row r="5" spans="1:8" ht="17" x14ac:dyDescent="0.2">
      <c r="A5" s="289"/>
      <c r="B5" s="289"/>
      <c r="C5" s="42" t="s">
        <v>4</v>
      </c>
      <c r="D5" s="197" t="s">
        <v>9</v>
      </c>
      <c r="E5" s="198" t="s">
        <v>14</v>
      </c>
      <c r="F5" s="199" t="s">
        <v>39</v>
      </c>
      <c r="G5" s="296"/>
    </row>
    <row r="6" spans="1:8" ht="17" x14ac:dyDescent="0.2">
      <c r="A6" s="192">
        <v>11</v>
      </c>
      <c r="B6" s="193" t="s">
        <v>509</v>
      </c>
      <c r="C6" s="194"/>
      <c r="D6" s="200">
        <v>4</v>
      </c>
      <c r="E6" s="200">
        <v>10</v>
      </c>
      <c r="F6" s="200">
        <v>19</v>
      </c>
      <c r="G6" s="296"/>
    </row>
    <row r="7" spans="1:8" ht="17" x14ac:dyDescent="0.2">
      <c r="A7" s="201">
        <v>11.1</v>
      </c>
      <c r="B7" s="173" t="s">
        <v>594</v>
      </c>
      <c r="C7" s="167"/>
      <c r="D7" s="163"/>
      <c r="E7" s="163"/>
      <c r="F7" s="163"/>
      <c r="G7" s="43"/>
    </row>
    <row r="8" spans="1:8" ht="34" x14ac:dyDescent="0.2">
      <c r="A8" s="58" t="s">
        <v>510</v>
      </c>
      <c r="B8" s="59" t="s">
        <v>749</v>
      </c>
      <c r="C8" s="168">
        <v>3</v>
      </c>
      <c r="D8" s="75"/>
      <c r="E8" s="75"/>
      <c r="F8" s="70"/>
      <c r="G8" s="72"/>
      <c r="H8" s="275" t="s">
        <v>834</v>
      </c>
    </row>
    <row r="9" spans="1:8" ht="17" x14ac:dyDescent="0.2">
      <c r="A9" s="58" t="s">
        <v>511</v>
      </c>
      <c r="B9" s="59" t="s">
        <v>833</v>
      </c>
      <c r="C9" s="168" t="s">
        <v>9</v>
      </c>
      <c r="D9" s="75"/>
      <c r="E9" s="75"/>
      <c r="F9" s="70"/>
      <c r="G9" s="72"/>
    </row>
    <row r="10" spans="1:8" ht="17" x14ac:dyDescent="0.2">
      <c r="A10" s="58" t="s">
        <v>512</v>
      </c>
      <c r="B10" s="59" t="s">
        <v>575</v>
      </c>
      <c r="C10" s="169" t="s">
        <v>14</v>
      </c>
      <c r="D10" s="2"/>
      <c r="E10" s="63"/>
      <c r="F10" s="2"/>
      <c r="G10" s="87"/>
    </row>
    <row r="11" spans="1:8" ht="17" x14ac:dyDescent="0.2">
      <c r="A11" s="201">
        <v>11.2</v>
      </c>
      <c r="B11" s="173" t="s">
        <v>513</v>
      </c>
      <c r="C11" s="162"/>
      <c r="D11" s="163"/>
      <c r="E11" s="163"/>
      <c r="F11" s="163"/>
      <c r="G11" s="43"/>
    </row>
    <row r="12" spans="1:8" ht="17" x14ac:dyDescent="0.2">
      <c r="A12" s="58" t="s">
        <v>514</v>
      </c>
      <c r="B12" s="47" t="s">
        <v>716</v>
      </c>
      <c r="C12" s="169" t="s">
        <v>14</v>
      </c>
      <c r="D12" s="2"/>
      <c r="E12" s="63"/>
      <c r="F12" s="2"/>
      <c r="G12" s="87"/>
    </row>
    <row r="13" spans="1:8" ht="17" x14ac:dyDescent="0.2">
      <c r="A13" s="58" t="s">
        <v>714</v>
      </c>
      <c r="B13" s="59" t="s">
        <v>596</v>
      </c>
      <c r="C13" s="48" t="s">
        <v>9</v>
      </c>
      <c r="D13" s="1"/>
      <c r="E13" s="1"/>
      <c r="F13" s="78"/>
      <c r="G13" s="43"/>
    </row>
    <row r="14" spans="1:8" ht="34" x14ac:dyDescent="0.2">
      <c r="A14" s="58" t="s">
        <v>715</v>
      </c>
      <c r="B14" s="59" t="s">
        <v>750</v>
      </c>
      <c r="C14" s="170">
        <v>1</v>
      </c>
      <c r="D14" s="5"/>
      <c r="E14" s="5"/>
      <c r="F14" s="62"/>
      <c r="G14" s="45"/>
    </row>
    <row r="15" spans="1:8" ht="17" x14ac:dyDescent="0.2">
      <c r="A15" s="58" t="s">
        <v>515</v>
      </c>
      <c r="B15" s="59" t="s">
        <v>595</v>
      </c>
      <c r="C15" s="170">
        <v>1</v>
      </c>
      <c r="D15" s="5"/>
      <c r="E15" s="5"/>
      <c r="F15" s="62"/>
      <c r="G15" s="45"/>
    </row>
    <row r="16" spans="1:8" ht="17" x14ac:dyDescent="0.2">
      <c r="A16" s="58" t="s">
        <v>516</v>
      </c>
      <c r="B16" s="59" t="s">
        <v>517</v>
      </c>
      <c r="C16" s="170">
        <v>1</v>
      </c>
      <c r="D16" s="5"/>
      <c r="E16" s="5"/>
      <c r="F16" s="62"/>
      <c r="G16" s="45"/>
    </row>
    <row r="17" spans="1:8" ht="17" x14ac:dyDescent="0.2">
      <c r="A17" s="58" t="s">
        <v>518</v>
      </c>
      <c r="B17" s="59" t="s">
        <v>519</v>
      </c>
      <c r="C17" s="170" t="s">
        <v>9</v>
      </c>
      <c r="D17" s="5"/>
      <c r="E17" s="5"/>
      <c r="F17" s="62"/>
      <c r="G17" s="45"/>
    </row>
    <row r="18" spans="1:8" ht="17" x14ac:dyDescent="0.2">
      <c r="A18" s="58" t="s">
        <v>520</v>
      </c>
      <c r="B18" s="59" t="s">
        <v>522</v>
      </c>
      <c r="C18" s="170">
        <v>5</v>
      </c>
      <c r="D18" s="5"/>
      <c r="E18" s="5"/>
      <c r="F18" s="62"/>
      <c r="G18" s="45"/>
    </row>
    <row r="19" spans="1:8" ht="17" x14ac:dyDescent="0.2">
      <c r="A19" s="58" t="s">
        <v>521</v>
      </c>
      <c r="B19" s="59" t="s">
        <v>523</v>
      </c>
      <c r="C19" s="171" t="s">
        <v>9</v>
      </c>
      <c r="D19" s="78"/>
      <c r="E19" s="1"/>
      <c r="F19" s="1"/>
      <c r="G19" s="43"/>
    </row>
    <row r="20" spans="1:8" ht="17" x14ac:dyDescent="0.2">
      <c r="A20" s="179">
        <v>11.3</v>
      </c>
      <c r="B20" s="173" t="s">
        <v>524</v>
      </c>
      <c r="C20" s="162"/>
      <c r="D20" s="163"/>
      <c r="E20" s="163"/>
      <c r="F20" s="163"/>
      <c r="G20" s="43"/>
    </row>
    <row r="21" spans="1:8" ht="17" x14ac:dyDescent="0.2">
      <c r="A21" s="46" t="s">
        <v>525</v>
      </c>
      <c r="B21" s="59" t="s">
        <v>526</v>
      </c>
      <c r="C21" s="170">
        <v>5</v>
      </c>
      <c r="D21" s="5"/>
      <c r="E21" s="5"/>
      <c r="F21" s="62"/>
      <c r="G21" s="45"/>
      <c r="H21" s="83"/>
    </row>
    <row r="22" spans="1:8" ht="17" x14ac:dyDescent="0.2">
      <c r="A22" s="46" t="s">
        <v>527</v>
      </c>
      <c r="B22" s="59" t="s">
        <v>528</v>
      </c>
      <c r="C22" s="170">
        <v>3</v>
      </c>
      <c r="D22" s="5"/>
      <c r="E22" s="5"/>
      <c r="F22" s="62"/>
      <c r="G22" s="45"/>
    </row>
    <row r="23" spans="1:8" ht="17" x14ac:dyDescent="0.2">
      <c r="A23" s="50"/>
      <c r="B23" s="50" t="s">
        <v>637</v>
      </c>
      <c r="C23" s="51"/>
      <c r="D23" s="27">
        <f>SUM(D8:D22)</f>
        <v>0</v>
      </c>
      <c r="E23" s="27">
        <f>SUM(E8:E22)</f>
        <v>0</v>
      </c>
      <c r="F23" s="28">
        <f>SUM(F8:F22)</f>
        <v>0</v>
      </c>
      <c r="G23" s="54"/>
    </row>
    <row r="25" spans="1:8" x14ac:dyDescent="0.2">
      <c r="B25" s="160" t="s">
        <v>798</v>
      </c>
    </row>
    <row r="26" spans="1:8" x14ac:dyDescent="0.2">
      <c r="B26" s="161" t="s">
        <v>799</v>
      </c>
    </row>
    <row r="27" spans="1:8" x14ac:dyDescent="0.2">
      <c r="B27" s="161" t="s">
        <v>800</v>
      </c>
    </row>
    <row r="28" spans="1:8" x14ac:dyDescent="0.2">
      <c r="B28"/>
    </row>
    <row r="29" spans="1:8" x14ac:dyDescent="0.2">
      <c r="B29" s="160" t="s">
        <v>801</v>
      </c>
    </row>
    <row r="30" spans="1:8" x14ac:dyDescent="0.2">
      <c r="B30" s="161" t="s">
        <v>802</v>
      </c>
    </row>
    <row r="31" spans="1:8" x14ac:dyDescent="0.2">
      <c r="B31" s="161" t="s">
        <v>803</v>
      </c>
    </row>
    <row r="32" spans="1:8" x14ac:dyDescent="0.2">
      <c r="B32"/>
    </row>
    <row r="33" spans="2:2" x14ac:dyDescent="0.2">
      <c r="B33" s="160" t="s">
        <v>804</v>
      </c>
    </row>
    <row r="34" spans="2:2" x14ac:dyDescent="0.2">
      <c r="B34" s="161" t="s">
        <v>805</v>
      </c>
    </row>
    <row r="35" spans="2:2" x14ac:dyDescent="0.2">
      <c r="B35"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7EC5-C5B5-944E-9F97-9D131D91E702}">
  <dimension ref="A1:G41"/>
  <sheetViews>
    <sheetView topLeftCell="A5" zoomScale="88" zoomScaleNormal="88" workbookViewId="0">
      <selection activeCell="H7" sqref="H7"/>
    </sheetView>
  </sheetViews>
  <sheetFormatPr baseColWidth="10" defaultColWidth="11.1640625" defaultRowHeight="16" x14ac:dyDescent="0.2"/>
  <cols>
    <col min="1" max="1" width="9.83203125" style="101" customWidth="1"/>
    <col min="2" max="2" width="64.33203125" style="101" customWidth="1"/>
    <col min="3" max="3" width="7.83203125" style="101" customWidth="1"/>
    <col min="4" max="4" width="3.83203125" style="119" customWidth="1"/>
    <col min="5" max="5" width="3.83203125" style="120" customWidth="1"/>
    <col min="6" max="6" width="4.83203125" style="120" customWidth="1"/>
    <col min="7" max="7" width="20.1640625" style="101" customWidth="1"/>
    <col min="8" max="16384" width="11.1640625" style="101"/>
  </cols>
  <sheetData>
    <row r="1" spans="1:7" ht="19" x14ac:dyDescent="0.2">
      <c r="A1" s="297" t="s">
        <v>638</v>
      </c>
      <c r="B1" s="297"/>
      <c r="C1" s="297"/>
      <c r="D1" s="297"/>
      <c r="E1" s="297"/>
      <c r="F1" s="297"/>
      <c r="G1" s="297"/>
    </row>
    <row r="2" spans="1:7" x14ac:dyDescent="0.2">
      <c r="A2" s="298" t="s">
        <v>706</v>
      </c>
      <c r="B2" s="298"/>
      <c r="C2" s="298"/>
      <c r="D2" s="298"/>
      <c r="E2" s="298"/>
      <c r="F2" s="298"/>
      <c r="G2" s="298"/>
    </row>
    <row r="3" spans="1:7" x14ac:dyDescent="0.2">
      <c r="C3" s="41"/>
      <c r="D3" s="101"/>
      <c r="E3" s="101"/>
      <c r="F3" s="101"/>
    </row>
    <row r="4" spans="1:7" ht="28" customHeight="1" x14ac:dyDescent="0.2">
      <c r="A4" s="289" t="s">
        <v>1</v>
      </c>
      <c r="B4" s="289" t="s">
        <v>2</v>
      </c>
      <c r="C4" s="42" t="s">
        <v>3</v>
      </c>
      <c r="D4" s="299" t="s">
        <v>555</v>
      </c>
      <c r="E4" s="299"/>
      <c r="F4" s="299"/>
      <c r="G4" s="292" t="s">
        <v>635</v>
      </c>
    </row>
    <row r="5" spans="1:7" ht="17" x14ac:dyDescent="0.2">
      <c r="A5" s="289"/>
      <c r="B5" s="289"/>
      <c r="C5" s="42" t="s">
        <v>4</v>
      </c>
      <c r="D5" s="189" t="s">
        <v>9</v>
      </c>
      <c r="E5" s="190" t="s">
        <v>14</v>
      </c>
      <c r="F5" s="191" t="s">
        <v>39</v>
      </c>
      <c r="G5" s="292"/>
    </row>
    <row r="6" spans="1:7" ht="17" x14ac:dyDescent="0.2">
      <c r="A6" s="192">
        <v>12</v>
      </c>
      <c r="B6" s="193" t="s">
        <v>717</v>
      </c>
      <c r="C6" s="194"/>
      <c r="D6" s="195">
        <v>6</v>
      </c>
      <c r="E6" s="195">
        <v>10</v>
      </c>
      <c r="F6" s="195">
        <v>32</v>
      </c>
      <c r="G6" s="292"/>
    </row>
    <row r="7" spans="1:7" ht="17" x14ac:dyDescent="0.2">
      <c r="A7" s="172">
        <v>12.1</v>
      </c>
      <c r="B7" s="173" t="s">
        <v>529</v>
      </c>
      <c r="C7" s="174"/>
      <c r="D7" s="116"/>
      <c r="E7" s="116"/>
      <c r="F7" s="116"/>
      <c r="G7" s="102"/>
    </row>
    <row r="8" spans="1:7" ht="20" x14ac:dyDescent="0.2">
      <c r="A8" s="46" t="s">
        <v>530</v>
      </c>
      <c r="B8" s="59" t="s">
        <v>531</v>
      </c>
      <c r="C8" s="175">
        <v>3</v>
      </c>
      <c r="D8" s="115"/>
      <c r="E8" s="115"/>
      <c r="F8" s="74"/>
      <c r="G8" s="107"/>
    </row>
    <row r="9" spans="1:7" ht="20" x14ac:dyDescent="0.2">
      <c r="A9" s="46" t="s">
        <v>532</v>
      </c>
      <c r="B9" s="59" t="s">
        <v>533</v>
      </c>
      <c r="C9" s="175">
        <v>5</v>
      </c>
      <c r="D9" s="115"/>
      <c r="E9" s="115"/>
      <c r="F9" s="74"/>
      <c r="G9" s="107"/>
    </row>
    <row r="10" spans="1:7" ht="17" x14ac:dyDescent="0.2">
      <c r="A10" s="46" t="s">
        <v>534</v>
      </c>
      <c r="B10" s="59" t="s">
        <v>535</v>
      </c>
      <c r="C10" s="175">
        <v>1</v>
      </c>
      <c r="D10" s="115"/>
      <c r="E10" s="115"/>
      <c r="F10" s="74"/>
      <c r="G10" s="107"/>
    </row>
    <row r="11" spans="1:7" ht="17" x14ac:dyDescent="0.2">
      <c r="A11" s="46" t="s">
        <v>536</v>
      </c>
      <c r="B11" s="59" t="s">
        <v>537</v>
      </c>
      <c r="C11" s="175">
        <v>3</v>
      </c>
      <c r="D11" s="115"/>
      <c r="E11" s="115"/>
      <c r="F11" s="74"/>
      <c r="G11" s="107"/>
    </row>
    <row r="12" spans="1:7" ht="17" x14ac:dyDescent="0.2">
      <c r="A12" s="46" t="s">
        <v>538</v>
      </c>
      <c r="B12" s="59" t="s">
        <v>539</v>
      </c>
      <c r="C12" s="175">
        <v>5</v>
      </c>
      <c r="D12" s="115"/>
      <c r="E12" s="115"/>
      <c r="F12" s="74"/>
      <c r="G12" s="107"/>
    </row>
    <row r="13" spans="1:7" ht="17" x14ac:dyDescent="0.2">
      <c r="A13" s="46" t="s">
        <v>540</v>
      </c>
      <c r="B13" s="59" t="s">
        <v>541</v>
      </c>
      <c r="C13" s="175">
        <v>1</v>
      </c>
      <c r="D13" s="115"/>
      <c r="E13" s="115"/>
      <c r="F13" s="74"/>
      <c r="G13" s="107"/>
    </row>
    <row r="14" spans="1:7" ht="17" x14ac:dyDescent="0.2">
      <c r="A14" s="46" t="s">
        <v>542</v>
      </c>
      <c r="B14" s="59" t="s">
        <v>543</v>
      </c>
      <c r="C14" s="175">
        <v>3</v>
      </c>
      <c r="D14" s="115"/>
      <c r="E14" s="115"/>
      <c r="F14" s="74"/>
      <c r="G14" s="107"/>
    </row>
    <row r="15" spans="1:7" ht="17" x14ac:dyDescent="0.2">
      <c r="A15" s="46" t="s">
        <v>544</v>
      </c>
      <c r="B15" s="59" t="s">
        <v>545</v>
      </c>
      <c r="C15" s="175">
        <v>3</v>
      </c>
      <c r="D15" s="115"/>
      <c r="E15" s="115"/>
      <c r="F15" s="74"/>
      <c r="G15" s="107"/>
    </row>
    <row r="16" spans="1:7" ht="33" customHeight="1" x14ac:dyDescent="0.2">
      <c r="A16" s="46" t="s">
        <v>546</v>
      </c>
      <c r="B16" s="59" t="s">
        <v>718</v>
      </c>
      <c r="C16" s="176" t="s">
        <v>9</v>
      </c>
      <c r="D16" s="177"/>
      <c r="E16" s="116"/>
      <c r="F16" s="116"/>
      <c r="G16" s="102"/>
    </row>
    <row r="17" spans="1:7" ht="31" customHeight="1" x14ac:dyDescent="0.2">
      <c r="A17" s="46" t="s">
        <v>547</v>
      </c>
      <c r="B17" s="59" t="s">
        <v>719</v>
      </c>
      <c r="C17" s="176" t="s">
        <v>9</v>
      </c>
      <c r="D17" s="177"/>
      <c r="E17" s="116"/>
      <c r="F17" s="116"/>
      <c r="G17" s="102"/>
    </row>
    <row r="18" spans="1:7" ht="17" x14ac:dyDescent="0.2">
      <c r="A18" s="46" t="s">
        <v>548</v>
      </c>
      <c r="B18" s="59" t="s">
        <v>577</v>
      </c>
      <c r="C18" s="176" t="s">
        <v>9</v>
      </c>
      <c r="D18" s="177"/>
      <c r="E18" s="116"/>
      <c r="F18" s="116"/>
      <c r="G18" s="102"/>
    </row>
    <row r="19" spans="1:7" ht="34" x14ac:dyDescent="0.2">
      <c r="A19" s="46" t="s">
        <v>549</v>
      </c>
      <c r="B19" s="59" t="s">
        <v>597</v>
      </c>
      <c r="C19" s="178" t="s">
        <v>14</v>
      </c>
      <c r="D19" s="118"/>
      <c r="E19" s="117"/>
      <c r="F19" s="118"/>
      <c r="G19" s="105"/>
    </row>
    <row r="20" spans="1:7" ht="17" x14ac:dyDescent="0.2">
      <c r="A20" s="46" t="s">
        <v>550</v>
      </c>
      <c r="B20" s="59" t="s">
        <v>633</v>
      </c>
      <c r="C20" s="178" t="s">
        <v>14</v>
      </c>
      <c r="D20" s="118"/>
      <c r="E20" s="117"/>
      <c r="F20" s="118"/>
      <c r="G20" s="105"/>
    </row>
    <row r="21" spans="1:7" ht="17" x14ac:dyDescent="0.2">
      <c r="A21" s="179" t="s">
        <v>551</v>
      </c>
      <c r="B21" s="173" t="s">
        <v>552</v>
      </c>
      <c r="C21" s="174"/>
      <c r="D21" s="116"/>
      <c r="E21" s="116"/>
      <c r="F21" s="116"/>
      <c r="G21" s="102"/>
    </row>
    <row r="22" spans="1:7" ht="17" x14ac:dyDescent="0.2">
      <c r="A22" s="46" t="s">
        <v>721</v>
      </c>
      <c r="B22" s="59" t="s">
        <v>632</v>
      </c>
      <c r="C22" s="180" t="s">
        <v>9</v>
      </c>
      <c r="D22" s="177"/>
      <c r="E22" s="116"/>
      <c r="F22" s="116"/>
      <c r="G22" s="102"/>
    </row>
    <row r="23" spans="1:7" ht="17" x14ac:dyDescent="0.2">
      <c r="A23" s="46" t="s">
        <v>722</v>
      </c>
      <c r="B23" s="59" t="s">
        <v>720</v>
      </c>
      <c r="C23" s="180" t="s">
        <v>9</v>
      </c>
      <c r="D23" s="177"/>
      <c r="E23" s="116"/>
      <c r="F23" s="116"/>
      <c r="G23" s="102"/>
    </row>
    <row r="24" spans="1:7" ht="17" x14ac:dyDescent="0.2">
      <c r="A24" s="46" t="s">
        <v>723</v>
      </c>
      <c r="B24" s="59" t="s">
        <v>553</v>
      </c>
      <c r="C24" s="180" t="s">
        <v>9</v>
      </c>
      <c r="D24" s="177"/>
      <c r="E24" s="116"/>
      <c r="F24" s="116"/>
      <c r="G24" s="102"/>
    </row>
    <row r="25" spans="1:7" ht="17" x14ac:dyDescent="0.2">
      <c r="A25" s="46" t="s">
        <v>724</v>
      </c>
      <c r="B25" s="59" t="s">
        <v>576</v>
      </c>
      <c r="C25" s="175">
        <v>5</v>
      </c>
      <c r="D25" s="115"/>
      <c r="E25" s="115"/>
      <c r="F25" s="74"/>
      <c r="G25" s="107"/>
    </row>
    <row r="26" spans="1:7" ht="17" x14ac:dyDescent="0.2">
      <c r="A26" s="179">
        <v>12.3</v>
      </c>
      <c r="B26" s="173" t="s">
        <v>225</v>
      </c>
      <c r="C26" s="174"/>
      <c r="D26" s="116"/>
      <c r="E26" s="116"/>
      <c r="F26" s="116"/>
      <c r="G26" s="102"/>
    </row>
    <row r="27" spans="1:7" ht="17" x14ac:dyDescent="0.2">
      <c r="A27" s="46" t="s">
        <v>554</v>
      </c>
      <c r="B27" s="181" t="s">
        <v>631</v>
      </c>
      <c r="C27" s="175">
        <v>3</v>
      </c>
      <c r="D27" s="115"/>
      <c r="E27" s="115"/>
      <c r="F27" s="74"/>
      <c r="G27" s="107"/>
    </row>
    <row r="28" spans="1:7" ht="17" x14ac:dyDescent="0.2">
      <c r="A28" s="50"/>
      <c r="B28" s="50" t="s">
        <v>637</v>
      </c>
      <c r="C28" s="196"/>
      <c r="D28" s="28">
        <f>SUM(D8:D27)</f>
        <v>0</v>
      </c>
      <c r="E28" s="28">
        <f>SUM(E8:E27)</f>
        <v>0</v>
      </c>
      <c r="F28" s="28">
        <f>SUM(F8:F27)</f>
        <v>0</v>
      </c>
      <c r="G28" s="108"/>
    </row>
    <row r="31" spans="1:7" x14ac:dyDescent="0.2">
      <c r="B31" s="160" t="s">
        <v>798</v>
      </c>
    </row>
    <row r="32" spans="1:7" x14ac:dyDescent="0.2">
      <c r="B32" s="161" t="s">
        <v>799</v>
      </c>
    </row>
    <row r="33" spans="2:2" x14ac:dyDescent="0.2">
      <c r="B33" s="161" t="s">
        <v>800</v>
      </c>
    </row>
    <row r="34" spans="2:2" x14ac:dyDescent="0.2">
      <c r="B34"/>
    </row>
    <row r="35" spans="2:2" x14ac:dyDescent="0.2">
      <c r="B35" s="160" t="s">
        <v>801</v>
      </c>
    </row>
    <row r="36" spans="2:2" x14ac:dyDescent="0.2">
      <c r="B36" s="161" t="s">
        <v>802</v>
      </c>
    </row>
    <row r="37" spans="2:2" x14ac:dyDescent="0.2">
      <c r="B37" s="161" t="s">
        <v>803</v>
      </c>
    </row>
    <row r="38" spans="2:2" x14ac:dyDescent="0.2">
      <c r="B38"/>
    </row>
    <row r="39" spans="2:2" x14ac:dyDescent="0.2">
      <c r="B39" s="160" t="s">
        <v>804</v>
      </c>
    </row>
    <row r="40" spans="2:2" x14ac:dyDescent="0.2">
      <c r="B40" s="161" t="s">
        <v>805</v>
      </c>
    </row>
    <row r="41" spans="2:2" x14ac:dyDescent="0.2">
      <c r="B41"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9C23-12DA-364A-8299-12A57C8B14E1}">
  <dimension ref="A1:R51"/>
  <sheetViews>
    <sheetView topLeftCell="A13" zoomScale="87" zoomScaleNormal="87" workbookViewId="0">
      <selection activeCell="M29" sqref="M29"/>
    </sheetView>
  </sheetViews>
  <sheetFormatPr baseColWidth="10" defaultRowHeight="16" x14ac:dyDescent="0.2"/>
  <cols>
    <col min="1" max="1" width="32.6640625" customWidth="1"/>
    <col min="2" max="2" width="13.83203125" style="121" customWidth="1"/>
    <col min="3" max="3" width="10" style="8" customWidth="1"/>
    <col min="4" max="4" width="11.6640625" style="8" customWidth="1"/>
    <col min="5" max="5" width="7.1640625" style="8" customWidth="1"/>
    <col min="6" max="6" width="7.5" bestFit="1" customWidth="1"/>
    <col min="7" max="7" width="10.33203125" style="8" bestFit="1" customWidth="1"/>
    <col min="8" max="8" width="6.33203125" style="8" bestFit="1" customWidth="1"/>
    <col min="9" max="9" width="7.5" style="8" bestFit="1" customWidth="1"/>
    <col min="11" max="11" width="26.5" customWidth="1"/>
    <col min="12" max="15" width="11.83203125" style="8" customWidth="1"/>
    <col min="16" max="16" width="5.83203125" customWidth="1"/>
    <col min="17" max="18" width="11.83203125" style="8" customWidth="1"/>
    <col min="19" max="19" width="5.83203125" customWidth="1"/>
  </cols>
  <sheetData>
    <row r="1" spans="1:9" ht="16" customHeight="1" x14ac:dyDescent="0.25">
      <c r="A1" s="301" t="s">
        <v>638</v>
      </c>
      <c r="B1" s="301"/>
      <c r="C1" s="301"/>
      <c r="D1" s="301"/>
      <c r="E1" s="301"/>
      <c r="F1" s="301"/>
      <c r="G1" s="301"/>
      <c r="H1" s="301"/>
      <c r="I1" s="301"/>
    </row>
    <row r="2" spans="1:9" ht="16" customHeight="1" x14ac:dyDescent="0.25">
      <c r="A2" s="301" t="s">
        <v>639</v>
      </c>
      <c r="B2" s="301"/>
      <c r="C2" s="301"/>
      <c r="D2" s="301"/>
      <c r="E2" s="301"/>
      <c r="F2" s="301"/>
      <c r="G2" s="301"/>
      <c r="H2" s="301"/>
      <c r="I2" s="301"/>
    </row>
    <row r="5" spans="1:9" x14ac:dyDescent="0.2">
      <c r="A5" s="302" t="s">
        <v>795</v>
      </c>
      <c r="B5" s="302"/>
      <c r="C5" s="302"/>
      <c r="D5" s="302"/>
      <c r="E5" s="302"/>
      <c r="F5" s="302"/>
      <c r="G5" s="302"/>
      <c r="H5" s="302"/>
      <c r="I5" s="302"/>
    </row>
    <row r="6" spans="1:9" x14ac:dyDescent="0.2">
      <c r="A6" s="10" t="s">
        <v>640</v>
      </c>
      <c r="B6" s="311"/>
      <c r="C6" s="311"/>
      <c r="D6" s="311"/>
      <c r="E6" s="311"/>
      <c r="F6" s="311"/>
      <c r="G6" s="311"/>
      <c r="H6" s="311"/>
      <c r="I6" s="311"/>
    </row>
    <row r="7" spans="1:9" x14ac:dyDescent="0.2">
      <c r="A7" s="10" t="s">
        <v>667</v>
      </c>
      <c r="F7" s="8"/>
    </row>
    <row r="8" spans="1:9" x14ac:dyDescent="0.2">
      <c r="A8" s="31" t="s">
        <v>676</v>
      </c>
      <c r="B8" s="311"/>
      <c r="C8" s="311"/>
      <c r="D8" s="311"/>
      <c r="E8" s="311"/>
      <c r="F8" s="311"/>
      <c r="G8" s="311"/>
      <c r="H8" s="311"/>
      <c r="I8" s="311"/>
    </row>
    <row r="9" spans="1:9" x14ac:dyDescent="0.2">
      <c r="A9" s="31" t="s">
        <v>677</v>
      </c>
      <c r="B9" s="311"/>
      <c r="C9" s="311"/>
      <c r="D9" s="311"/>
      <c r="E9" s="311"/>
      <c r="F9" s="311"/>
      <c r="G9" s="311"/>
      <c r="H9" s="311"/>
      <c r="I9" s="311"/>
    </row>
    <row r="10" spans="1:9" x14ac:dyDescent="0.2">
      <c r="A10" s="31" t="s">
        <v>678</v>
      </c>
      <c r="B10" s="311"/>
      <c r="C10" s="311"/>
      <c r="D10" s="311"/>
      <c r="E10" s="311"/>
      <c r="F10" s="311"/>
      <c r="G10" s="311"/>
      <c r="H10" s="311"/>
      <c r="I10" s="311"/>
    </row>
    <row r="11" spans="1:9" ht="17" thickBot="1" x14ac:dyDescent="0.25">
      <c r="A11" s="31" t="s">
        <v>796</v>
      </c>
      <c r="B11" s="312"/>
      <c r="C11" s="312"/>
      <c r="D11" s="312"/>
      <c r="E11" s="312"/>
      <c r="F11" s="312"/>
      <c r="G11" s="312"/>
      <c r="H11" s="312"/>
      <c r="I11" s="312"/>
    </row>
    <row r="12" spans="1:9" ht="21" customHeight="1" x14ac:dyDescent="0.2">
      <c r="A12" s="303" t="s">
        <v>641</v>
      </c>
      <c r="B12" s="305" t="s">
        <v>642</v>
      </c>
      <c r="C12" s="305"/>
      <c r="D12" s="306" t="s">
        <v>643</v>
      </c>
      <c r="E12" s="307"/>
      <c r="F12" s="308"/>
      <c r="G12" s="309" t="s">
        <v>644</v>
      </c>
      <c r="H12" s="309"/>
      <c r="I12" s="310"/>
    </row>
    <row r="13" spans="1:9" ht="52" customHeight="1" thickBot="1" x14ac:dyDescent="0.25">
      <c r="A13" s="304"/>
      <c r="B13" s="14" t="s">
        <v>645</v>
      </c>
      <c r="C13" s="14" t="s">
        <v>646</v>
      </c>
      <c r="D13" s="15" t="s">
        <v>797</v>
      </c>
      <c r="E13" s="16" t="s">
        <v>647</v>
      </c>
      <c r="F13" s="16" t="s">
        <v>648</v>
      </c>
      <c r="G13" s="17" t="s">
        <v>649</v>
      </c>
      <c r="H13" s="17" t="s">
        <v>647</v>
      </c>
      <c r="I13" s="18" t="s">
        <v>648</v>
      </c>
    </row>
    <row r="14" spans="1:9" x14ac:dyDescent="0.2">
      <c r="A14" s="32" t="s">
        <v>679</v>
      </c>
      <c r="B14" s="19">
        <f>'General Hotel Information'!D6</f>
        <v>12</v>
      </c>
      <c r="C14" s="19">
        <f>'General Hotel Information'!D44</f>
        <v>0</v>
      </c>
      <c r="D14" s="19">
        <f>'General Hotel Information'!E6</f>
        <v>45</v>
      </c>
      <c r="E14" s="19">
        <f>'General Hotel Information'!E44</f>
        <v>0</v>
      </c>
      <c r="F14" s="20">
        <f t="shared" ref="F14:F25" si="0">+E14/D14</f>
        <v>0</v>
      </c>
      <c r="G14" s="19">
        <f>'General Hotel Information'!F6</f>
        <v>20</v>
      </c>
      <c r="H14" s="19">
        <f>'General Hotel Information'!F44</f>
        <v>0</v>
      </c>
      <c r="I14" s="150">
        <f>+H14/G14</f>
        <v>0</v>
      </c>
    </row>
    <row r="15" spans="1:9" x14ac:dyDescent="0.2">
      <c r="A15" s="33" t="s">
        <v>680</v>
      </c>
      <c r="B15" s="11">
        <f>'reception and services'!D6</f>
        <v>21</v>
      </c>
      <c r="C15" s="19">
        <f>'reception and services'!D40</f>
        <v>0</v>
      </c>
      <c r="D15" s="11">
        <f>'reception and services'!E6</f>
        <v>10</v>
      </c>
      <c r="E15" s="11">
        <f>'reception and services'!E40</f>
        <v>0</v>
      </c>
      <c r="F15" s="12">
        <f t="shared" si="0"/>
        <v>0</v>
      </c>
      <c r="G15" s="11">
        <f>'reception and services'!F6</f>
        <v>1</v>
      </c>
      <c r="H15" s="11">
        <f>'reception and services'!F40</f>
        <v>0</v>
      </c>
      <c r="I15" s="151">
        <f t="shared" ref="I15:I23" si="1">+H15/G15</f>
        <v>0</v>
      </c>
    </row>
    <row r="16" spans="1:9" x14ac:dyDescent="0.2">
      <c r="A16" s="33" t="s">
        <v>681</v>
      </c>
      <c r="B16" s="11">
        <f>Bedroom!D6</f>
        <v>50</v>
      </c>
      <c r="C16" s="19">
        <f>Bedroom!D98</f>
        <v>0</v>
      </c>
      <c r="D16" s="11">
        <f>Bedroom!E6</f>
        <v>40</v>
      </c>
      <c r="E16" s="11">
        <f>Bedroom!E98</f>
        <v>0</v>
      </c>
      <c r="F16" s="12">
        <f t="shared" si="0"/>
        <v>0</v>
      </c>
      <c r="G16" s="11">
        <f>Bedroom!F6</f>
        <v>39</v>
      </c>
      <c r="H16" s="11">
        <f>Bedroom!F98</f>
        <v>0</v>
      </c>
      <c r="I16" s="151">
        <f t="shared" si="1"/>
        <v>0</v>
      </c>
    </row>
    <row r="17" spans="1:11" x14ac:dyDescent="0.2">
      <c r="A17" s="33" t="s">
        <v>682</v>
      </c>
      <c r="B17" s="11">
        <f>Bathroom!D6</f>
        <v>27</v>
      </c>
      <c r="C17" s="19">
        <f>Bathroom!D50</f>
        <v>0</v>
      </c>
      <c r="D17" s="11">
        <f>Bathroom!E6</f>
        <v>5</v>
      </c>
      <c r="E17" s="11">
        <f>Bathroom!E50</f>
        <v>0</v>
      </c>
      <c r="F17" s="12">
        <f t="shared" si="0"/>
        <v>0</v>
      </c>
      <c r="G17" s="11">
        <f>Bathroom!F6</f>
        <v>11</v>
      </c>
      <c r="H17" s="11">
        <f>Bathroom!F50</f>
        <v>0</v>
      </c>
      <c r="I17" s="151">
        <f t="shared" si="1"/>
        <v>0</v>
      </c>
    </row>
    <row r="18" spans="1:11" x14ac:dyDescent="0.2">
      <c r="A18" s="33" t="s">
        <v>683</v>
      </c>
      <c r="B18" s="11">
        <f>'Food and Beverage Servicies'!D6</f>
        <v>11</v>
      </c>
      <c r="C18" s="19">
        <f>'Food and Beverage Servicies'!D33</f>
        <v>0</v>
      </c>
      <c r="D18" s="39">
        <f>'Food and Beverage Servicies'!E6</f>
        <v>25</v>
      </c>
      <c r="E18" s="11">
        <f>'Food and Beverage Servicies'!E33</f>
        <v>0</v>
      </c>
      <c r="F18" s="12">
        <f t="shared" si="0"/>
        <v>0</v>
      </c>
      <c r="G18" s="11">
        <f>'Food and Beverage Servicies'!F6</f>
        <v>8</v>
      </c>
      <c r="H18" s="11">
        <f>'Food and Beverage Servicies'!F33</f>
        <v>0</v>
      </c>
      <c r="I18" s="151">
        <f t="shared" si="1"/>
        <v>0</v>
      </c>
    </row>
    <row r="19" spans="1:11" x14ac:dyDescent="0.2">
      <c r="A19" s="33" t="s">
        <v>684</v>
      </c>
      <c r="B19" s="11">
        <f>'Kitchen Services'!D6</f>
        <v>17</v>
      </c>
      <c r="C19" s="19">
        <f>'Kitchen Services'!D29</f>
        <v>0</v>
      </c>
      <c r="D19" s="11">
        <f>'Kitchen Services'!E6</f>
        <v>5</v>
      </c>
      <c r="E19" s="11">
        <f>'Kitchen Services'!E29</f>
        <v>0</v>
      </c>
      <c r="F19" s="12">
        <f t="shared" si="0"/>
        <v>0</v>
      </c>
      <c r="G19" s="11">
        <f>'Kitchen Services'!F6</f>
        <v>3</v>
      </c>
      <c r="H19" s="11">
        <f>'Kitchen Services'!F29</f>
        <v>0</v>
      </c>
      <c r="I19" s="151">
        <f t="shared" si="1"/>
        <v>0</v>
      </c>
    </row>
    <row r="20" spans="1:11" x14ac:dyDescent="0.2">
      <c r="A20" s="33" t="s">
        <v>685</v>
      </c>
      <c r="B20" s="11">
        <f>'Health and Safety'!D6</f>
        <v>24</v>
      </c>
      <c r="C20" s="19">
        <f>'Health and Safety'!D40</f>
        <v>0</v>
      </c>
      <c r="D20" s="11">
        <f>'Health and Safety'!E6</f>
        <v>0</v>
      </c>
      <c r="E20" s="11">
        <f>'Health and Safety'!E40</f>
        <v>0</v>
      </c>
      <c r="F20" s="12" t="e">
        <f t="shared" si="0"/>
        <v>#DIV/0!</v>
      </c>
      <c r="G20" s="11">
        <f>'Health and Safety'!F6</f>
        <v>17</v>
      </c>
      <c r="H20" s="11">
        <f>'Health and Safety'!F40</f>
        <v>0</v>
      </c>
      <c r="I20" s="151">
        <f t="shared" si="1"/>
        <v>0</v>
      </c>
    </row>
    <row r="21" spans="1:11" x14ac:dyDescent="0.2">
      <c r="A21" s="33" t="s">
        <v>686</v>
      </c>
      <c r="B21" s="11">
        <f>'Environmental Practices'!D6</f>
        <v>7</v>
      </c>
      <c r="C21" s="19">
        <f>'Environmental Practices'!D32</f>
        <v>0</v>
      </c>
      <c r="D21" s="11">
        <f>'Environmental Practices'!E6</f>
        <v>0</v>
      </c>
      <c r="E21" s="11">
        <f>'Environmental Practices'!E32</f>
        <v>0</v>
      </c>
      <c r="F21" s="12" t="e">
        <f t="shared" si="0"/>
        <v>#DIV/0!</v>
      </c>
      <c r="G21" s="11">
        <f>'Environmental Practices'!F6</f>
        <v>21</v>
      </c>
      <c r="H21" s="11">
        <f>'Environmental Practices'!F32</f>
        <v>0</v>
      </c>
      <c r="I21" s="151">
        <f t="shared" si="1"/>
        <v>0</v>
      </c>
    </row>
    <row r="22" spans="1:11" x14ac:dyDescent="0.2">
      <c r="A22" s="33" t="s">
        <v>687</v>
      </c>
      <c r="B22" s="11">
        <f>'Quality Control'!D6</f>
        <v>6</v>
      </c>
      <c r="C22" s="19">
        <f>'Quality Control'!D20</f>
        <v>0</v>
      </c>
      <c r="D22" s="11">
        <f>'Quality Control'!E6</f>
        <v>0</v>
      </c>
      <c r="E22" s="11">
        <f>'Quality Control'!E20</f>
        <v>0</v>
      </c>
      <c r="F22" s="12" t="e">
        <f t="shared" si="0"/>
        <v>#DIV/0!</v>
      </c>
      <c r="G22" s="11">
        <f>'Quality Control'!F6</f>
        <v>10</v>
      </c>
      <c r="H22" s="11">
        <f>'Quality Control'!F20</f>
        <v>0</v>
      </c>
      <c r="I22" s="151">
        <f t="shared" si="1"/>
        <v>0</v>
      </c>
    </row>
    <row r="23" spans="1:11" x14ac:dyDescent="0.2">
      <c r="A23" s="33" t="s">
        <v>688</v>
      </c>
      <c r="B23" s="11">
        <f>'Human Resources'!D6</f>
        <v>15</v>
      </c>
      <c r="C23" s="19">
        <f>'Human Resources'!D27</f>
        <v>0</v>
      </c>
      <c r="D23" s="11">
        <f>'Human Resources'!E6</f>
        <v>5</v>
      </c>
      <c r="E23" s="11">
        <f>'Human Resources'!E27</f>
        <v>0</v>
      </c>
      <c r="F23" s="12">
        <f t="shared" si="0"/>
        <v>0</v>
      </c>
      <c r="G23" s="11">
        <f>'Human Resources'!F6</f>
        <v>0</v>
      </c>
      <c r="H23" s="11">
        <f>'Human Resources'!F27</f>
        <v>0</v>
      </c>
      <c r="I23" s="151" t="e">
        <f t="shared" si="1"/>
        <v>#DIV/0!</v>
      </c>
    </row>
    <row r="24" spans="1:11" x14ac:dyDescent="0.2">
      <c r="A24" s="33" t="s">
        <v>689</v>
      </c>
      <c r="B24" s="11">
        <f>'Recreational Facilities '!D6</f>
        <v>4</v>
      </c>
      <c r="C24" s="19">
        <f>'Recreational Facilities '!D23</f>
        <v>0</v>
      </c>
      <c r="D24" s="11">
        <f>'Recreational Facilities '!E6</f>
        <v>10</v>
      </c>
      <c r="E24" s="11">
        <f>'Recreational Facilities '!E23</f>
        <v>0</v>
      </c>
      <c r="F24" s="12">
        <f t="shared" si="0"/>
        <v>0</v>
      </c>
      <c r="G24" s="11">
        <f>'Recreational Facilities '!F6</f>
        <v>19</v>
      </c>
      <c r="H24" s="11">
        <f>'Recreational Facilities '!F23</f>
        <v>0</v>
      </c>
      <c r="I24" s="151">
        <f>+H24/G24</f>
        <v>0</v>
      </c>
    </row>
    <row r="25" spans="1:11" x14ac:dyDescent="0.2">
      <c r="A25" s="33" t="s">
        <v>690</v>
      </c>
      <c r="B25" s="11">
        <f>'Event Facilities MICE'!D6</f>
        <v>6</v>
      </c>
      <c r="C25" s="19">
        <f>'Event Facilities MICE'!D28</f>
        <v>0</v>
      </c>
      <c r="D25" s="11">
        <f>'Event Facilities MICE'!E6</f>
        <v>10</v>
      </c>
      <c r="E25" s="11">
        <f>'Event Facilities MICE'!E28</f>
        <v>0</v>
      </c>
      <c r="F25" s="12">
        <f t="shared" si="0"/>
        <v>0</v>
      </c>
      <c r="G25" s="11">
        <f>'Event Facilities MICE'!F6</f>
        <v>32</v>
      </c>
      <c r="H25" s="11">
        <f>'Event Facilities MICE'!F28</f>
        <v>0</v>
      </c>
      <c r="I25" s="151">
        <f>+H25/G25</f>
        <v>0</v>
      </c>
    </row>
    <row r="26" spans="1:11" x14ac:dyDescent="0.2">
      <c r="A26" s="13" t="s">
        <v>650</v>
      </c>
      <c r="B26" s="152">
        <f>SUM(B14:B25)</f>
        <v>200</v>
      </c>
      <c r="C26" s="153">
        <f>SUM(C14:C25)</f>
        <v>0</v>
      </c>
      <c r="D26" s="154">
        <f>SUM(D14:D25)</f>
        <v>155</v>
      </c>
      <c r="E26" s="155">
        <f>SUM(E14:E25)</f>
        <v>0</v>
      </c>
      <c r="F26" s="97">
        <f>+E26/D26</f>
        <v>0</v>
      </c>
      <c r="G26" s="156">
        <f>SUM(G14:G25)</f>
        <v>181</v>
      </c>
      <c r="H26" s="156">
        <f>SUM(H14:H25)</f>
        <v>0</v>
      </c>
      <c r="I26" s="157">
        <f>+H26/G26</f>
        <v>0</v>
      </c>
    </row>
    <row r="27" spans="1:11" x14ac:dyDescent="0.2">
      <c r="A27" s="21"/>
      <c r="B27" s="122"/>
      <c r="C27" s="22"/>
      <c r="D27" s="22"/>
      <c r="E27" s="23"/>
      <c r="F27" s="24"/>
      <c r="G27" s="22"/>
      <c r="H27" s="22"/>
      <c r="I27" s="25"/>
    </row>
    <row r="28" spans="1:11" x14ac:dyDescent="0.2">
      <c r="K28" s="128"/>
    </row>
    <row r="29" spans="1:11" ht="19" x14ac:dyDescent="0.25">
      <c r="A29" s="301" t="s">
        <v>659</v>
      </c>
      <c r="B29" s="301"/>
      <c r="F29" s="182"/>
      <c r="G29" s="183"/>
      <c r="H29" s="183"/>
      <c r="I29" s="183"/>
      <c r="J29" s="182"/>
      <c r="K29" s="182"/>
    </row>
    <row r="30" spans="1:11" x14ac:dyDescent="0.2">
      <c r="A30" s="9"/>
      <c r="B30" s="123"/>
      <c r="F30" s="182"/>
      <c r="G30" s="183"/>
      <c r="H30" s="183"/>
      <c r="I30" s="183"/>
      <c r="J30" s="182"/>
      <c r="K30" s="182"/>
    </row>
    <row r="31" spans="1:11" x14ac:dyDescent="0.2">
      <c r="A31" s="144" t="s">
        <v>660</v>
      </c>
      <c r="B31" s="145">
        <f>B26</f>
        <v>200</v>
      </c>
      <c r="F31" s="182"/>
      <c r="G31" s="183"/>
      <c r="H31" s="183"/>
      <c r="I31" s="183"/>
      <c r="J31" s="182"/>
      <c r="K31" s="182"/>
    </row>
    <row r="32" spans="1:11" x14ac:dyDescent="0.2">
      <c r="A32" s="146" t="s">
        <v>647</v>
      </c>
      <c r="B32" s="147">
        <f>C26</f>
        <v>0</v>
      </c>
      <c r="F32" s="182"/>
      <c r="G32" s="183"/>
      <c r="H32" s="183"/>
      <c r="I32" s="183"/>
      <c r="J32" s="182"/>
      <c r="K32" s="182"/>
    </row>
    <row r="33" spans="1:18" x14ac:dyDescent="0.2">
      <c r="A33" s="148" t="s">
        <v>661</v>
      </c>
      <c r="B33" s="149">
        <f>B31-B32</f>
        <v>200</v>
      </c>
      <c r="F33" s="182"/>
      <c r="G33" s="183"/>
      <c r="H33" s="184"/>
      <c r="I33" s="184"/>
      <c r="J33" s="182"/>
      <c r="K33" s="182"/>
    </row>
    <row r="34" spans="1:18" x14ac:dyDescent="0.2">
      <c r="A34" s="26"/>
      <c r="B34" s="124"/>
      <c r="F34" s="182"/>
      <c r="G34" s="183"/>
      <c r="H34" s="184"/>
      <c r="I34" s="184"/>
      <c r="J34" s="182"/>
      <c r="K34" s="182"/>
    </row>
    <row r="35" spans="1:18" ht="19" x14ac:dyDescent="0.25">
      <c r="A35" s="300" t="s">
        <v>651</v>
      </c>
      <c r="B35" s="300"/>
      <c r="C35" s="7"/>
      <c r="D35" s="7"/>
      <c r="E35" s="7"/>
      <c r="F35" s="185"/>
      <c r="G35" s="183"/>
      <c r="H35" s="184"/>
      <c r="I35" s="184"/>
      <c r="J35" s="182"/>
      <c r="K35" s="182"/>
    </row>
    <row r="36" spans="1:18" x14ac:dyDescent="0.2">
      <c r="C36"/>
      <c r="F36" s="183"/>
      <c r="G36" s="182"/>
      <c r="H36" s="184"/>
      <c r="I36" s="184"/>
      <c r="J36" s="183"/>
      <c r="K36" s="183"/>
      <c r="M36"/>
      <c r="Q36"/>
      <c r="R36"/>
    </row>
    <row r="37" spans="1:18" x14ac:dyDescent="0.2">
      <c r="A37" s="125" t="s">
        <v>652</v>
      </c>
      <c r="B37" s="125" t="s">
        <v>691</v>
      </c>
      <c r="F37" s="182"/>
      <c r="G37" s="182"/>
      <c r="H37" s="184"/>
      <c r="I37" s="184"/>
      <c r="J37" s="183"/>
      <c r="K37" s="183"/>
      <c r="L37"/>
      <c r="O37"/>
      <c r="Q37"/>
      <c r="R37"/>
    </row>
    <row r="38" spans="1:18" x14ac:dyDescent="0.2">
      <c r="A38" s="133" t="s">
        <v>653</v>
      </c>
      <c r="B38" s="129" t="s">
        <v>666</v>
      </c>
      <c r="F38" s="182"/>
      <c r="G38" s="186"/>
      <c r="H38" s="184"/>
      <c r="I38" s="184"/>
      <c r="J38" s="183"/>
      <c r="K38" s="183"/>
      <c r="L38"/>
      <c r="O38"/>
      <c r="Q38"/>
      <c r="R38"/>
    </row>
    <row r="39" spans="1:18" x14ac:dyDescent="0.2">
      <c r="A39" s="133" t="s">
        <v>654</v>
      </c>
      <c r="B39" s="127" t="s">
        <v>665</v>
      </c>
      <c r="F39" s="182"/>
      <c r="G39" s="182"/>
      <c r="H39" s="184"/>
      <c r="I39" s="184"/>
      <c r="J39" s="183"/>
      <c r="K39" s="183"/>
      <c r="L39"/>
      <c r="O39"/>
      <c r="Q39"/>
      <c r="R39"/>
    </row>
    <row r="40" spans="1:18" ht="17" x14ac:dyDescent="0.2">
      <c r="A40" s="143" t="s">
        <v>655</v>
      </c>
      <c r="B40" s="130" t="s">
        <v>664</v>
      </c>
      <c r="F40" s="182"/>
      <c r="G40" s="182"/>
      <c r="H40" s="184"/>
      <c r="I40" s="184"/>
      <c r="J40" s="183"/>
      <c r="K40" s="183"/>
      <c r="L40"/>
      <c r="O40"/>
      <c r="Q40"/>
      <c r="R40"/>
    </row>
    <row r="41" spans="1:18" x14ac:dyDescent="0.2">
      <c r="A41" s="133" t="s">
        <v>656</v>
      </c>
      <c r="B41" s="131" t="s">
        <v>663</v>
      </c>
      <c r="F41" s="182"/>
      <c r="G41" s="182"/>
      <c r="H41" s="184"/>
      <c r="I41" s="184"/>
      <c r="J41" s="183"/>
      <c r="K41" s="183"/>
      <c r="L41"/>
      <c r="O41"/>
      <c r="Q41"/>
      <c r="R41"/>
    </row>
    <row r="42" spans="1:18" x14ac:dyDescent="0.2">
      <c r="A42" s="133" t="s">
        <v>657</v>
      </c>
      <c r="B42" s="132" t="s">
        <v>662</v>
      </c>
      <c r="F42" s="182"/>
      <c r="G42" s="182"/>
      <c r="H42" s="184"/>
      <c r="I42" s="184"/>
      <c r="J42" s="183"/>
      <c r="K42" s="183"/>
      <c r="L42"/>
      <c r="O42"/>
      <c r="Q42"/>
      <c r="R42"/>
    </row>
    <row r="43" spans="1:18" x14ac:dyDescent="0.2">
      <c r="F43" s="182"/>
      <c r="G43" s="183"/>
      <c r="H43" s="184"/>
      <c r="I43" s="184"/>
      <c r="J43" s="182"/>
      <c r="K43" s="182"/>
    </row>
    <row r="44" spans="1:18" ht="19" x14ac:dyDescent="0.25">
      <c r="A44" s="301" t="s">
        <v>755</v>
      </c>
      <c r="B44" s="301"/>
      <c r="C44" s="7"/>
      <c r="D44" s="7"/>
      <c r="E44" s="7"/>
      <c r="F44" s="185"/>
      <c r="G44" s="183"/>
      <c r="H44" s="184"/>
      <c r="I44" s="184"/>
      <c r="J44" s="182"/>
      <c r="K44" s="182"/>
    </row>
    <row r="45" spans="1:18" x14ac:dyDescent="0.2">
      <c r="C45"/>
      <c r="D45"/>
      <c r="E45"/>
      <c r="F45" s="182"/>
      <c r="G45" s="183"/>
      <c r="H45" s="184"/>
      <c r="I45" s="184"/>
      <c r="J45" s="182"/>
      <c r="K45" s="182"/>
    </row>
    <row r="46" spans="1:18" x14ac:dyDescent="0.2">
      <c r="A46" s="134" t="s">
        <v>658</v>
      </c>
      <c r="B46" s="134" t="s">
        <v>691</v>
      </c>
      <c r="F46" s="182"/>
      <c r="G46" s="182"/>
      <c r="H46" s="183"/>
      <c r="I46" s="183"/>
      <c r="J46" s="183"/>
      <c r="K46" s="183"/>
      <c r="L46"/>
      <c r="O46"/>
      <c r="Q46"/>
      <c r="R46"/>
    </row>
    <row r="47" spans="1:18" x14ac:dyDescent="0.2">
      <c r="A47" s="135" t="s">
        <v>653</v>
      </c>
      <c r="B47" s="136" t="s">
        <v>666</v>
      </c>
      <c r="F47" s="182"/>
      <c r="G47" s="182"/>
      <c r="H47" s="183"/>
      <c r="I47" s="183"/>
      <c r="J47" s="183"/>
      <c r="K47" s="183"/>
      <c r="L47"/>
      <c r="O47"/>
      <c r="Q47"/>
      <c r="R47"/>
    </row>
    <row r="48" spans="1:18" x14ac:dyDescent="0.2">
      <c r="A48" s="135" t="s">
        <v>654</v>
      </c>
      <c r="B48" s="137" t="s">
        <v>665</v>
      </c>
      <c r="F48" s="182"/>
      <c r="G48" s="182"/>
      <c r="H48" s="183"/>
      <c r="I48" s="183"/>
      <c r="J48" s="183"/>
      <c r="K48" s="183"/>
      <c r="L48"/>
      <c r="O48"/>
      <c r="Q48"/>
      <c r="R48"/>
    </row>
    <row r="49" spans="1:18" ht="17" x14ac:dyDescent="0.2">
      <c r="A49" s="138" t="s">
        <v>655</v>
      </c>
      <c r="B49" s="139" t="s">
        <v>664</v>
      </c>
      <c r="G49"/>
      <c r="J49" s="8"/>
      <c r="K49" s="8"/>
      <c r="L49"/>
      <c r="O49"/>
      <c r="Q49"/>
      <c r="R49"/>
    </row>
    <row r="50" spans="1:18" x14ac:dyDescent="0.2">
      <c r="A50" s="140" t="s">
        <v>656</v>
      </c>
      <c r="B50" s="141" t="s">
        <v>663</v>
      </c>
      <c r="G50"/>
      <c r="J50" s="8"/>
      <c r="K50" s="8"/>
      <c r="L50"/>
      <c r="O50"/>
      <c r="Q50"/>
      <c r="R50"/>
    </row>
    <row r="51" spans="1:18" x14ac:dyDescent="0.2">
      <c r="A51" s="135" t="s">
        <v>657</v>
      </c>
      <c r="B51" s="142" t="s">
        <v>662</v>
      </c>
      <c r="G51"/>
      <c r="J51" s="8"/>
      <c r="K51" s="8"/>
      <c r="L51"/>
      <c r="O51"/>
      <c r="Q51"/>
      <c r="R51"/>
    </row>
  </sheetData>
  <mergeCells count="15">
    <mergeCell ref="A35:B35"/>
    <mergeCell ref="A44:B44"/>
    <mergeCell ref="A1:I1"/>
    <mergeCell ref="A2:I2"/>
    <mergeCell ref="A29:B29"/>
    <mergeCell ref="A5:I5"/>
    <mergeCell ref="A12:A13"/>
    <mergeCell ref="B12:C12"/>
    <mergeCell ref="D12:F12"/>
    <mergeCell ref="G12:I12"/>
    <mergeCell ref="B6:I6"/>
    <mergeCell ref="B9:I9"/>
    <mergeCell ref="B10:I10"/>
    <mergeCell ref="B11:I11"/>
    <mergeCell ref="B8:I8"/>
  </mergeCells>
  <phoneticPr fontId="35" type="noConversion"/>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4C70-DA9A-804F-A478-B123BA15DFE1}">
  <dimension ref="A1:E21"/>
  <sheetViews>
    <sheetView zoomScale="142" workbookViewId="0">
      <selection activeCell="B30" sqref="B30"/>
    </sheetView>
  </sheetViews>
  <sheetFormatPr baseColWidth="10" defaultRowHeight="16" x14ac:dyDescent="0.2"/>
  <cols>
    <col min="1" max="1" width="7.5" style="37" customWidth="1"/>
    <col min="2" max="2" width="77.5" style="96" customWidth="1"/>
    <col min="3" max="3" width="5.83203125" style="37" bestFit="1" customWidth="1"/>
    <col min="4" max="4" width="4.1640625" style="37" bestFit="1" customWidth="1"/>
    <col min="5" max="5" width="21" style="100" customWidth="1"/>
    <col min="6" max="16384" width="10.83203125" style="37"/>
  </cols>
  <sheetData>
    <row r="1" spans="1:5" ht="17" x14ac:dyDescent="0.2">
      <c r="A1" s="35" t="s">
        <v>701</v>
      </c>
      <c r="B1" s="35" t="s">
        <v>669</v>
      </c>
      <c r="C1" s="36" t="s">
        <v>670</v>
      </c>
      <c r="D1" s="36" t="s">
        <v>671</v>
      </c>
      <c r="E1" s="36" t="s">
        <v>672</v>
      </c>
    </row>
    <row r="2" spans="1:5" ht="68" x14ac:dyDescent="0.2">
      <c r="A2" s="34">
        <v>1</v>
      </c>
      <c r="B2" s="92" t="s">
        <v>700</v>
      </c>
      <c r="C2" s="30"/>
      <c r="D2" s="30"/>
      <c r="E2" s="92"/>
    </row>
    <row r="3" spans="1:5" ht="17" x14ac:dyDescent="0.2">
      <c r="A3" s="34">
        <v>2</v>
      </c>
      <c r="B3" s="92" t="s">
        <v>790</v>
      </c>
      <c r="C3" s="30"/>
      <c r="D3" s="30"/>
      <c r="E3" s="92"/>
    </row>
    <row r="4" spans="1:5" ht="34" x14ac:dyDescent="0.2">
      <c r="A4" s="34">
        <v>3</v>
      </c>
      <c r="B4" s="92" t="s">
        <v>673</v>
      </c>
      <c r="C4" s="30"/>
      <c r="D4" s="30"/>
      <c r="E4" s="92"/>
    </row>
    <row r="5" spans="1:5" ht="34" x14ac:dyDescent="0.2">
      <c r="A5" s="34">
        <v>4</v>
      </c>
      <c r="B5" s="91" t="s">
        <v>791</v>
      </c>
      <c r="C5" s="30"/>
      <c r="D5" s="30"/>
      <c r="E5" s="92"/>
    </row>
    <row r="6" spans="1:5" ht="17" x14ac:dyDescent="0.2">
      <c r="A6" s="34">
        <v>5</v>
      </c>
      <c r="B6" s="92" t="s">
        <v>692</v>
      </c>
      <c r="C6" s="30"/>
      <c r="D6" s="30"/>
      <c r="E6" s="92"/>
    </row>
    <row r="7" spans="1:5" ht="17" x14ac:dyDescent="0.2">
      <c r="A7" s="34">
        <v>6</v>
      </c>
      <c r="B7" s="92" t="s">
        <v>674</v>
      </c>
      <c r="C7" s="30"/>
      <c r="D7" s="30"/>
      <c r="E7" s="92"/>
    </row>
    <row r="8" spans="1:5" ht="17" x14ac:dyDescent="0.2">
      <c r="A8" s="34">
        <v>7</v>
      </c>
      <c r="B8" s="92" t="s">
        <v>675</v>
      </c>
      <c r="C8" s="30"/>
      <c r="D8" s="30"/>
      <c r="E8" s="92"/>
    </row>
    <row r="9" spans="1:5" ht="17" x14ac:dyDescent="0.2">
      <c r="A9" s="34">
        <v>8</v>
      </c>
      <c r="B9" s="92" t="s">
        <v>708</v>
      </c>
      <c r="C9" s="30"/>
      <c r="D9" s="38"/>
      <c r="E9" s="99"/>
    </row>
    <row r="10" spans="1:5" ht="17" x14ac:dyDescent="0.2">
      <c r="A10" s="34">
        <v>9</v>
      </c>
      <c r="B10" s="92" t="s">
        <v>431</v>
      </c>
      <c r="C10" s="30"/>
      <c r="D10" s="38"/>
      <c r="E10" s="99"/>
    </row>
    <row r="11" spans="1:5" ht="17" x14ac:dyDescent="0.2">
      <c r="A11" s="34">
        <v>10</v>
      </c>
      <c r="B11" s="92" t="s">
        <v>787</v>
      </c>
      <c r="C11" s="30"/>
      <c r="D11" s="38"/>
      <c r="E11" s="99"/>
    </row>
    <row r="12" spans="1:5" ht="17" x14ac:dyDescent="0.2">
      <c r="A12" s="34">
        <v>11</v>
      </c>
      <c r="B12" s="92" t="s">
        <v>788</v>
      </c>
      <c r="C12" s="30"/>
      <c r="D12" s="38"/>
      <c r="E12" s="99"/>
    </row>
    <row r="13" spans="1:5" ht="17" x14ac:dyDescent="0.2">
      <c r="A13" s="34">
        <v>12</v>
      </c>
      <c r="B13" s="92" t="s">
        <v>748</v>
      </c>
      <c r="C13" s="30"/>
      <c r="D13" s="38"/>
      <c r="E13" s="99"/>
    </row>
    <row r="14" spans="1:5" ht="17" x14ac:dyDescent="0.2">
      <c r="A14" s="34">
        <v>13</v>
      </c>
      <c r="B14" s="93" t="s">
        <v>443</v>
      </c>
      <c r="C14" s="30"/>
      <c r="D14" s="38"/>
      <c r="E14" s="99"/>
    </row>
    <row r="15" spans="1:5" ht="17" x14ac:dyDescent="0.2">
      <c r="A15" s="34">
        <v>14</v>
      </c>
      <c r="B15" s="94" t="s">
        <v>491</v>
      </c>
      <c r="C15" s="30"/>
      <c r="D15" s="38"/>
      <c r="E15" s="99"/>
    </row>
    <row r="16" spans="1:5" ht="17" x14ac:dyDescent="0.2">
      <c r="A16" s="34">
        <v>15</v>
      </c>
      <c r="B16" s="94" t="s">
        <v>696</v>
      </c>
      <c r="C16" s="30"/>
      <c r="D16" s="38"/>
      <c r="E16" s="99"/>
    </row>
    <row r="17" spans="1:5" ht="17" x14ac:dyDescent="0.2">
      <c r="A17" s="34">
        <v>16</v>
      </c>
      <c r="B17" s="94" t="s">
        <v>697</v>
      </c>
      <c r="C17" s="30"/>
      <c r="D17" s="38"/>
      <c r="E17" s="99"/>
    </row>
    <row r="18" spans="1:5" ht="34" x14ac:dyDescent="0.2">
      <c r="A18" s="34">
        <v>17</v>
      </c>
      <c r="B18" s="91" t="s">
        <v>693</v>
      </c>
      <c r="C18" s="30"/>
      <c r="D18" s="30"/>
      <c r="E18" s="92"/>
    </row>
    <row r="19" spans="1:5" x14ac:dyDescent="0.2">
      <c r="A19" s="34">
        <v>18</v>
      </c>
      <c r="B19" s="95" t="s">
        <v>789</v>
      </c>
      <c r="C19" s="30"/>
      <c r="D19" s="38"/>
      <c r="E19" s="99"/>
    </row>
    <row r="20" spans="1:5" x14ac:dyDescent="0.2">
      <c r="A20" s="34">
        <v>19</v>
      </c>
      <c r="B20" s="95" t="s">
        <v>698</v>
      </c>
      <c r="C20" s="30"/>
      <c r="D20" s="38"/>
      <c r="E20" s="99"/>
    </row>
    <row r="21" spans="1:5" x14ac:dyDescent="0.2">
      <c r="A21" s="34">
        <v>20</v>
      </c>
      <c r="B21" s="95" t="s">
        <v>699</v>
      </c>
      <c r="C21" s="30"/>
      <c r="D21" s="38"/>
      <c r="E21" s="99"/>
    </row>
  </sheetData>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65AA-CCF9-004F-8427-86885DB7E82E}">
  <dimension ref="A1:H56"/>
  <sheetViews>
    <sheetView topLeftCell="A49" zoomScale="144" zoomScaleNormal="107" workbookViewId="0">
      <selection activeCell="G44" sqref="A4:G44"/>
    </sheetView>
  </sheetViews>
  <sheetFormatPr baseColWidth="10" defaultColWidth="11.1640625" defaultRowHeight="16" x14ac:dyDescent="0.2"/>
  <cols>
    <col min="1" max="1" width="8.5" style="40" customWidth="1"/>
    <col min="2" max="2" width="78" style="101" customWidth="1"/>
    <col min="3" max="3" width="6.6640625" style="40" bestFit="1" customWidth="1"/>
    <col min="4" max="4" width="3.1640625" style="55" bestFit="1" customWidth="1"/>
    <col min="5" max="5" width="3.1640625" style="56" bestFit="1" customWidth="1"/>
    <col min="6" max="6" width="6.83203125" style="56" customWidth="1"/>
    <col min="7" max="7" width="11.1640625" style="10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86" t="s">
        <v>635</v>
      </c>
    </row>
    <row r="5" spans="1:7" ht="17" x14ac:dyDescent="0.2">
      <c r="A5" s="289"/>
      <c r="B5" s="289"/>
      <c r="C5" s="42" t="s">
        <v>4</v>
      </c>
      <c r="D5" s="197" t="s">
        <v>9</v>
      </c>
      <c r="E5" s="198" t="s">
        <v>14</v>
      </c>
      <c r="F5" s="199" t="s">
        <v>39</v>
      </c>
      <c r="G5" s="286"/>
    </row>
    <row r="6" spans="1:7" ht="17" x14ac:dyDescent="0.2">
      <c r="A6" s="249">
        <v>1</v>
      </c>
      <c r="B6" s="202" t="s">
        <v>5</v>
      </c>
      <c r="C6" s="258"/>
      <c r="D6" s="259">
        <v>12</v>
      </c>
      <c r="E6" s="259">
        <v>45</v>
      </c>
      <c r="F6" s="259">
        <v>20</v>
      </c>
      <c r="G6" s="286"/>
    </row>
    <row r="7" spans="1:7" ht="17" x14ac:dyDescent="0.2">
      <c r="A7" s="245">
        <v>1.1000000000000001</v>
      </c>
      <c r="B7" s="260" t="s">
        <v>6</v>
      </c>
      <c r="C7" s="162"/>
      <c r="D7" s="227"/>
      <c r="E7" s="227"/>
      <c r="F7" s="227"/>
      <c r="G7" s="102"/>
    </row>
    <row r="8" spans="1:7" ht="34" x14ac:dyDescent="0.2">
      <c r="A8" s="47" t="s">
        <v>7</v>
      </c>
      <c r="B8" s="47" t="s">
        <v>8</v>
      </c>
      <c r="C8" s="180" t="s">
        <v>9</v>
      </c>
      <c r="D8" s="78"/>
      <c r="E8" s="1"/>
      <c r="F8" s="1"/>
      <c r="G8" s="103"/>
    </row>
    <row r="9" spans="1:7" ht="17" x14ac:dyDescent="0.2">
      <c r="A9" s="47" t="s">
        <v>10</v>
      </c>
      <c r="B9" s="59" t="s">
        <v>11</v>
      </c>
      <c r="C9" s="180" t="s">
        <v>9</v>
      </c>
      <c r="D9" s="78"/>
      <c r="E9" s="1"/>
      <c r="F9" s="1"/>
      <c r="G9" s="102"/>
    </row>
    <row r="10" spans="1:7" ht="17" x14ac:dyDescent="0.2">
      <c r="A10" s="47" t="s">
        <v>12</v>
      </c>
      <c r="B10" s="59" t="s">
        <v>725</v>
      </c>
      <c r="C10" s="180" t="s">
        <v>9</v>
      </c>
      <c r="D10" s="78"/>
      <c r="E10" s="1"/>
      <c r="F10" s="1"/>
      <c r="G10" s="102"/>
    </row>
    <row r="11" spans="1:7" ht="34" x14ac:dyDescent="0.2">
      <c r="A11" s="47" t="s">
        <v>13</v>
      </c>
      <c r="B11" s="46" t="s">
        <v>16</v>
      </c>
      <c r="C11" s="176" t="s">
        <v>9</v>
      </c>
      <c r="D11" s="78"/>
      <c r="E11" s="261"/>
      <c r="F11" s="1"/>
      <c r="G11" s="102"/>
    </row>
    <row r="12" spans="1:7" ht="17" x14ac:dyDescent="0.2">
      <c r="A12" s="47" t="s">
        <v>15</v>
      </c>
      <c r="B12" s="59" t="s">
        <v>726</v>
      </c>
      <c r="C12" s="176" t="s">
        <v>9</v>
      </c>
      <c r="D12" s="78"/>
      <c r="E12" s="1"/>
      <c r="F12" s="1"/>
      <c r="G12" s="102"/>
    </row>
    <row r="13" spans="1:7" ht="17" x14ac:dyDescent="0.2">
      <c r="A13" s="47" t="s">
        <v>17</v>
      </c>
      <c r="B13" s="204" t="s">
        <v>18</v>
      </c>
      <c r="C13" s="171" t="s">
        <v>9</v>
      </c>
      <c r="D13" s="78"/>
      <c r="E13" s="1"/>
      <c r="F13" s="1"/>
      <c r="G13" s="102"/>
    </row>
    <row r="14" spans="1:7" ht="17" x14ac:dyDescent="0.2">
      <c r="A14" s="179">
        <v>1.2</v>
      </c>
      <c r="B14" s="173" t="s">
        <v>19</v>
      </c>
      <c r="C14" s="162"/>
      <c r="D14" s="227"/>
      <c r="E14" s="227"/>
      <c r="F14" s="227"/>
      <c r="G14" s="102"/>
    </row>
    <row r="15" spans="1:7" ht="17" x14ac:dyDescent="0.2">
      <c r="A15" s="47" t="s">
        <v>20</v>
      </c>
      <c r="B15" s="79" t="s">
        <v>727</v>
      </c>
      <c r="C15" s="178" t="s">
        <v>14</v>
      </c>
      <c r="D15" s="2"/>
      <c r="E15" s="63"/>
      <c r="F15" s="2"/>
      <c r="G15" s="104"/>
    </row>
    <row r="16" spans="1:7" ht="34" x14ac:dyDescent="0.2">
      <c r="A16" s="58" t="s">
        <v>22</v>
      </c>
      <c r="B16" s="262" t="s">
        <v>21</v>
      </c>
      <c r="C16" s="178" t="s">
        <v>14</v>
      </c>
      <c r="D16" s="2"/>
      <c r="E16" s="263"/>
      <c r="F16" s="2"/>
      <c r="G16" s="105"/>
    </row>
    <row r="17" spans="1:8" ht="51" x14ac:dyDescent="0.2">
      <c r="A17" s="47" t="s">
        <v>24</v>
      </c>
      <c r="B17" s="264" t="s">
        <v>23</v>
      </c>
      <c r="C17" s="178" t="s">
        <v>14</v>
      </c>
      <c r="D17" s="2"/>
      <c r="E17" s="263"/>
      <c r="F17" s="2"/>
      <c r="G17" s="105"/>
    </row>
    <row r="18" spans="1:8" ht="17" x14ac:dyDescent="0.2">
      <c r="A18" s="58" t="s">
        <v>25</v>
      </c>
      <c r="B18" s="79" t="s">
        <v>728</v>
      </c>
      <c r="C18" s="178" t="s">
        <v>14</v>
      </c>
      <c r="D18" s="2"/>
      <c r="E18" s="263"/>
      <c r="F18" s="2"/>
      <c r="G18" s="104"/>
    </row>
    <row r="19" spans="1:8" ht="17" x14ac:dyDescent="0.2">
      <c r="A19" s="47" t="s">
        <v>578</v>
      </c>
      <c r="B19" s="79" t="s">
        <v>729</v>
      </c>
      <c r="C19" s="178" t="s">
        <v>14</v>
      </c>
      <c r="D19" s="2"/>
      <c r="E19" s="263"/>
      <c r="F19" s="2"/>
      <c r="G19" s="104"/>
    </row>
    <row r="20" spans="1:8" ht="17" x14ac:dyDescent="0.2">
      <c r="A20" s="179">
        <v>1.3</v>
      </c>
      <c r="B20" s="172" t="s">
        <v>26</v>
      </c>
      <c r="C20" s="162"/>
      <c r="D20" s="227"/>
      <c r="E20" s="227"/>
      <c r="F20" s="227"/>
      <c r="G20" s="102"/>
    </row>
    <row r="21" spans="1:8" ht="34" x14ac:dyDescent="0.2">
      <c r="A21" s="46" t="s">
        <v>27</v>
      </c>
      <c r="B21" s="59" t="s">
        <v>28</v>
      </c>
      <c r="C21" s="171" t="s">
        <v>9</v>
      </c>
      <c r="D21" s="78"/>
      <c r="E21" s="1"/>
      <c r="F21" s="1"/>
      <c r="G21" s="102"/>
    </row>
    <row r="22" spans="1:8" ht="17" x14ac:dyDescent="0.2">
      <c r="A22" s="46" t="s">
        <v>29</v>
      </c>
      <c r="B22" s="47" t="s">
        <v>730</v>
      </c>
      <c r="C22" s="171" t="s">
        <v>9</v>
      </c>
      <c r="D22" s="78"/>
      <c r="E22" s="1"/>
      <c r="F22" s="1"/>
      <c r="G22" s="102"/>
      <c r="H22" s="88"/>
    </row>
    <row r="23" spans="1:8" ht="17" x14ac:dyDescent="0.2">
      <c r="A23" s="238" t="s">
        <v>30</v>
      </c>
      <c r="B23" s="79" t="s">
        <v>31</v>
      </c>
      <c r="C23" s="265" t="s">
        <v>14</v>
      </c>
      <c r="D23" s="2"/>
      <c r="E23" s="263"/>
      <c r="F23" s="2"/>
      <c r="G23" s="104"/>
    </row>
    <row r="24" spans="1:8" ht="17" x14ac:dyDescent="0.2">
      <c r="A24" s="179">
        <v>1.4</v>
      </c>
      <c r="B24" s="173" t="s">
        <v>32</v>
      </c>
      <c r="C24" s="162"/>
      <c r="D24" s="227"/>
      <c r="E24" s="163"/>
      <c r="F24" s="163"/>
      <c r="G24" s="102"/>
    </row>
    <row r="25" spans="1:8" ht="17" x14ac:dyDescent="0.2">
      <c r="A25" s="46" t="s">
        <v>33</v>
      </c>
      <c r="B25" s="47" t="s">
        <v>567</v>
      </c>
      <c r="C25" s="171" t="s">
        <v>9</v>
      </c>
      <c r="D25" s="78"/>
      <c r="E25" s="1"/>
      <c r="F25" s="1"/>
      <c r="G25" s="102"/>
    </row>
    <row r="26" spans="1:8" ht="34" x14ac:dyDescent="0.2">
      <c r="A26" s="46" t="s">
        <v>34</v>
      </c>
      <c r="B26" s="79" t="s">
        <v>731</v>
      </c>
      <c r="C26" s="171" t="s">
        <v>9</v>
      </c>
      <c r="D26" s="78"/>
      <c r="E26" s="1"/>
      <c r="F26" s="1"/>
      <c r="G26" s="102"/>
    </row>
    <row r="27" spans="1:8" ht="17" x14ac:dyDescent="0.2">
      <c r="A27" s="46" t="s">
        <v>35</v>
      </c>
      <c r="B27" s="47" t="s">
        <v>601</v>
      </c>
      <c r="C27" s="171" t="s">
        <v>9</v>
      </c>
      <c r="D27" s="78"/>
      <c r="E27" s="1"/>
      <c r="F27" s="1"/>
      <c r="G27" s="102"/>
    </row>
    <row r="28" spans="1:8" ht="17" x14ac:dyDescent="0.2">
      <c r="A28" s="46" t="s">
        <v>36</v>
      </c>
      <c r="B28" s="47" t="s">
        <v>568</v>
      </c>
      <c r="C28" s="265" t="s">
        <v>14</v>
      </c>
      <c r="D28" s="2"/>
      <c r="E28" s="63"/>
      <c r="F28" s="2"/>
      <c r="G28" s="106"/>
    </row>
    <row r="29" spans="1:8" ht="17" x14ac:dyDescent="0.2">
      <c r="A29" s="179">
        <v>1.5</v>
      </c>
      <c r="B29" s="173" t="s">
        <v>37</v>
      </c>
      <c r="C29" s="162"/>
      <c r="D29" s="227"/>
      <c r="E29" s="227"/>
      <c r="F29" s="227"/>
      <c r="G29" s="102"/>
    </row>
    <row r="30" spans="1:8" ht="17" x14ac:dyDescent="0.2">
      <c r="A30" s="46" t="s">
        <v>38</v>
      </c>
      <c r="B30" s="47" t="s">
        <v>732</v>
      </c>
      <c r="C30" s="175">
        <v>3</v>
      </c>
      <c r="D30" s="266"/>
      <c r="E30" s="266"/>
      <c r="F30" s="267"/>
      <c r="G30" s="107"/>
    </row>
    <row r="31" spans="1:8" ht="17" x14ac:dyDescent="0.2">
      <c r="A31" s="46" t="s">
        <v>40</v>
      </c>
      <c r="B31" s="47" t="s">
        <v>41</v>
      </c>
      <c r="C31" s="175">
        <v>1</v>
      </c>
      <c r="D31" s="266"/>
      <c r="E31" s="266"/>
      <c r="F31" s="267"/>
      <c r="G31" s="107"/>
    </row>
    <row r="32" spans="1:8" ht="17" x14ac:dyDescent="0.2">
      <c r="A32" s="46" t="s">
        <v>42</v>
      </c>
      <c r="B32" s="59" t="s">
        <v>43</v>
      </c>
      <c r="C32" s="175">
        <v>1</v>
      </c>
      <c r="D32" s="266"/>
      <c r="E32" s="266"/>
      <c r="F32" s="267"/>
      <c r="G32" s="107"/>
    </row>
    <row r="33" spans="1:8" ht="17" x14ac:dyDescent="0.2">
      <c r="A33" s="46" t="s">
        <v>44</v>
      </c>
      <c r="B33" s="59" t="s">
        <v>566</v>
      </c>
      <c r="C33" s="265" t="s">
        <v>14</v>
      </c>
      <c r="D33" s="2"/>
      <c r="E33" s="63"/>
      <c r="F33" s="2"/>
      <c r="G33" s="104"/>
    </row>
    <row r="34" spans="1:8" ht="17" x14ac:dyDescent="0.2">
      <c r="A34" s="201">
        <v>1.6</v>
      </c>
      <c r="B34" s="173" t="s">
        <v>45</v>
      </c>
      <c r="C34" s="162"/>
      <c r="D34" s="66"/>
      <c r="E34" s="66"/>
      <c r="F34" s="66"/>
      <c r="G34" s="102"/>
    </row>
    <row r="35" spans="1:8" ht="17" x14ac:dyDescent="0.2">
      <c r="A35" s="46" t="s">
        <v>46</v>
      </c>
      <c r="B35" s="47" t="s">
        <v>47</v>
      </c>
      <c r="C35" s="268">
        <v>3</v>
      </c>
      <c r="D35" s="5"/>
      <c r="E35" s="5"/>
      <c r="F35" s="269"/>
      <c r="G35" s="107"/>
    </row>
    <row r="36" spans="1:8" ht="17" x14ac:dyDescent="0.2">
      <c r="A36" s="201">
        <v>1.7</v>
      </c>
      <c r="B36" s="172" t="s">
        <v>733</v>
      </c>
      <c r="C36" s="162"/>
      <c r="D36" s="66"/>
      <c r="E36" s="66"/>
      <c r="F36" s="66"/>
      <c r="G36" s="102"/>
    </row>
    <row r="37" spans="1:8" ht="17" x14ac:dyDescent="0.2">
      <c r="A37" s="46" t="s">
        <v>49</v>
      </c>
      <c r="B37" s="59" t="s">
        <v>734</v>
      </c>
      <c r="C37" s="268">
        <v>3</v>
      </c>
      <c r="D37" s="5"/>
      <c r="E37" s="5"/>
      <c r="F37" s="62"/>
      <c r="G37" s="107"/>
      <c r="H37" s="88"/>
    </row>
    <row r="38" spans="1:8" ht="17" x14ac:dyDescent="0.2">
      <c r="A38" s="46" t="s">
        <v>579</v>
      </c>
      <c r="B38" s="59" t="s">
        <v>51</v>
      </c>
      <c r="C38" s="268">
        <v>3</v>
      </c>
      <c r="D38" s="5"/>
      <c r="E38" s="5"/>
      <c r="F38" s="62"/>
      <c r="G38" s="107"/>
    </row>
    <row r="39" spans="1:8" ht="29" customHeight="1" x14ac:dyDescent="0.2">
      <c r="A39" s="46" t="s">
        <v>50</v>
      </c>
      <c r="B39" s="59" t="s">
        <v>624</v>
      </c>
      <c r="C39" s="268">
        <v>3</v>
      </c>
      <c r="D39" s="5"/>
      <c r="E39" s="5"/>
      <c r="F39" s="269"/>
      <c r="G39" s="103"/>
      <c r="H39" s="88"/>
    </row>
    <row r="40" spans="1:8" ht="17" x14ac:dyDescent="0.2">
      <c r="A40" s="46" t="s">
        <v>581</v>
      </c>
      <c r="B40" s="204" t="s">
        <v>636</v>
      </c>
      <c r="C40" s="268">
        <v>3</v>
      </c>
      <c r="D40" s="5"/>
      <c r="E40" s="5"/>
      <c r="F40" s="74"/>
      <c r="G40" s="107"/>
    </row>
    <row r="41" spans="1:8" ht="34" x14ac:dyDescent="0.2">
      <c r="A41" s="46" t="s">
        <v>52</v>
      </c>
      <c r="B41" s="204" t="s">
        <v>54</v>
      </c>
      <c r="C41" s="178" t="s">
        <v>14</v>
      </c>
      <c r="D41" s="2"/>
      <c r="E41" s="63"/>
      <c r="F41" s="270"/>
      <c r="G41" s="103"/>
      <c r="H41" s="88"/>
    </row>
    <row r="42" spans="1:8" ht="17" x14ac:dyDescent="0.2">
      <c r="A42" s="46" t="s">
        <v>53</v>
      </c>
      <c r="B42" s="47" t="s">
        <v>580</v>
      </c>
      <c r="C42" s="48" t="s">
        <v>9</v>
      </c>
      <c r="D42" s="49"/>
      <c r="E42" s="3"/>
      <c r="F42" s="57"/>
      <c r="G42" s="102"/>
    </row>
    <row r="43" spans="1:8" x14ac:dyDescent="0.2">
      <c r="A43" s="46"/>
      <c r="B43" s="47"/>
      <c r="C43" s="48"/>
      <c r="D43" s="49"/>
      <c r="E43" s="49"/>
      <c r="F43" s="271"/>
      <c r="G43" s="102"/>
    </row>
    <row r="44" spans="1:8" ht="17" x14ac:dyDescent="0.2">
      <c r="A44" s="50"/>
      <c r="B44" s="50" t="s">
        <v>637</v>
      </c>
      <c r="C44" s="51"/>
      <c r="D44" s="52">
        <f>SUM(D8:D43)</f>
        <v>0</v>
      </c>
      <c r="E44" s="52">
        <f>SUM(E8:E43)</f>
        <v>0</v>
      </c>
      <c r="F44" s="53">
        <f>SUM(F8:F43)</f>
        <v>0</v>
      </c>
      <c r="G44" s="108"/>
    </row>
    <row r="46" spans="1:8" x14ac:dyDescent="0.2">
      <c r="A46" s="126"/>
      <c r="B46" s="160" t="s">
        <v>798</v>
      </c>
    </row>
    <row r="47" spans="1:8" x14ac:dyDescent="0.2">
      <c r="A47" s="126"/>
      <c r="B47" s="161" t="s">
        <v>799</v>
      </c>
    </row>
    <row r="48" spans="1:8" x14ac:dyDescent="0.2">
      <c r="A48" s="126"/>
      <c r="B48" s="161" t="s">
        <v>800</v>
      </c>
    </row>
    <row r="49" spans="1:2" x14ac:dyDescent="0.2">
      <c r="A49" s="126"/>
      <c r="B49"/>
    </row>
    <row r="50" spans="1:2" x14ac:dyDescent="0.2">
      <c r="A50" s="126"/>
      <c r="B50" s="160" t="s">
        <v>801</v>
      </c>
    </row>
    <row r="51" spans="1:2" x14ac:dyDescent="0.2">
      <c r="A51" s="126"/>
      <c r="B51" s="161" t="s">
        <v>802</v>
      </c>
    </row>
    <row r="52" spans="1:2" x14ac:dyDescent="0.2">
      <c r="A52" s="126"/>
      <c r="B52" s="161" t="s">
        <v>803</v>
      </c>
    </row>
    <row r="53" spans="1:2" x14ac:dyDescent="0.2">
      <c r="A53" s="126"/>
      <c r="B53"/>
    </row>
    <row r="54" spans="1:2" x14ac:dyDescent="0.2">
      <c r="A54" s="126"/>
      <c r="B54" s="160" t="s">
        <v>804</v>
      </c>
    </row>
    <row r="55" spans="1:2" x14ac:dyDescent="0.2">
      <c r="B55" s="161" t="s">
        <v>805</v>
      </c>
    </row>
    <row r="56" spans="1:2" x14ac:dyDescent="0.2">
      <c r="B56"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8A52-3BAE-4946-9FA3-869E36B41624}">
  <dimension ref="A1:H53"/>
  <sheetViews>
    <sheetView zoomScale="140" zoomScaleNormal="88" workbookViewId="0">
      <selection activeCell="A4" sqref="A4:G40"/>
    </sheetView>
  </sheetViews>
  <sheetFormatPr baseColWidth="10" defaultColWidth="11.1640625" defaultRowHeight="16" x14ac:dyDescent="0.2"/>
  <cols>
    <col min="1" max="1" width="8.5" style="40" customWidth="1"/>
    <col min="2" max="2" width="85.5" style="101" customWidth="1"/>
    <col min="3" max="3" width="8.6640625" style="40" bestFit="1" customWidth="1"/>
    <col min="4" max="4" width="3.5" style="55" bestFit="1" customWidth="1"/>
    <col min="5" max="5" width="3.33203125" style="56" bestFit="1" customWidth="1"/>
    <col min="6" max="6" width="2.5" style="56" bestFit="1" customWidth="1"/>
    <col min="7" max="7" width="11.1640625" style="10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1" t="s">
        <v>635</v>
      </c>
    </row>
    <row r="5" spans="1:7" ht="17" x14ac:dyDescent="0.2">
      <c r="A5" s="289"/>
      <c r="B5" s="289"/>
      <c r="C5" s="42" t="s">
        <v>4</v>
      </c>
      <c r="D5" s="197" t="s">
        <v>9</v>
      </c>
      <c r="E5" s="198" t="s">
        <v>14</v>
      </c>
      <c r="F5" s="199" t="s">
        <v>39</v>
      </c>
      <c r="G5" s="291"/>
    </row>
    <row r="6" spans="1:7" ht="17" x14ac:dyDescent="0.2">
      <c r="A6" s="249">
        <v>2</v>
      </c>
      <c r="B6" s="202" t="s">
        <v>55</v>
      </c>
      <c r="C6" s="250"/>
      <c r="D6" s="200">
        <v>21</v>
      </c>
      <c r="E6" s="200">
        <v>10</v>
      </c>
      <c r="F6" s="200">
        <v>1</v>
      </c>
      <c r="G6" s="291"/>
    </row>
    <row r="7" spans="1:7" ht="17" x14ac:dyDescent="0.2">
      <c r="A7" s="201">
        <v>2.1</v>
      </c>
      <c r="B7" s="173" t="s">
        <v>56</v>
      </c>
      <c r="C7" s="69"/>
      <c r="D7" s="215"/>
      <c r="E7" s="215"/>
      <c r="F7" s="215"/>
      <c r="G7" s="102"/>
    </row>
    <row r="8" spans="1:7" ht="17" x14ac:dyDescent="0.2">
      <c r="A8" s="58" t="s">
        <v>57</v>
      </c>
      <c r="B8" s="79" t="s">
        <v>602</v>
      </c>
      <c r="C8" s="251" t="s">
        <v>14</v>
      </c>
      <c r="D8" s="2"/>
      <c r="E8" s="63"/>
      <c r="F8" s="2"/>
      <c r="G8" s="105"/>
    </row>
    <row r="9" spans="1:7" ht="17" x14ac:dyDescent="0.2">
      <c r="A9" s="252" t="s">
        <v>58</v>
      </c>
      <c r="B9" s="253" t="s">
        <v>59</v>
      </c>
      <c r="C9" s="254" t="s">
        <v>48</v>
      </c>
      <c r="D9" s="255"/>
      <c r="E9" s="255"/>
      <c r="F9" s="255"/>
      <c r="G9" s="109"/>
    </row>
    <row r="10" spans="1:7" ht="17" x14ac:dyDescent="0.2">
      <c r="A10" s="256" t="s">
        <v>60</v>
      </c>
      <c r="B10" s="79" t="s">
        <v>61</v>
      </c>
      <c r="C10" s="209" t="s">
        <v>9</v>
      </c>
      <c r="D10" s="49"/>
      <c r="E10" s="3"/>
      <c r="F10" s="3"/>
      <c r="G10" s="102"/>
    </row>
    <row r="11" spans="1:7" ht="17" x14ac:dyDescent="0.2">
      <c r="A11" s="252" t="s">
        <v>62</v>
      </c>
      <c r="B11" s="253" t="s">
        <v>63</v>
      </c>
      <c r="C11" s="254" t="s">
        <v>48</v>
      </c>
      <c r="D11" s="257"/>
      <c r="E11" s="257"/>
      <c r="F11" s="257"/>
      <c r="G11" s="109"/>
    </row>
    <row r="12" spans="1:7" ht="17" x14ac:dyDescent="0.2">
      <c r="A12" s="58" t="s">
        <v>64</v>
      </c>
      <c r="B12" s="79" t="s">
        <v>603</v>
      </c>
      <c r="C12" s="60" t="s">
        <v>9</v>
      </c>
      <c r="D12" s="49"/>
      <c r="E12" s="3"/>
      <c r="F12" s="3"/>
      <c r="G12" s="102"/>
    </row>
    <row r="13" spans="1:7" ht="17" x14ac:dyDescent="0.2">
      <c r="A13" s="58" t="s">
        <v>65</v>
      </c>
      <c r="B13" s="79" t="s">
        <v>735</v>
      </c>
      <c r="C13" s="60" t="s">
        <v>9</v>
      </c>
      <c r="D13" s="49"/>
      <c r="E13" s="3"/>
      <c r="F13" s="3"/>
      <c r="G13" s="102"/>
    </row>
    <row r="14" spans="1:7" ht="17" x14ac:dyDescent="0.2">
      <c r="A14" s="252" t="s">
        <v>66</v>
      </c>
      <c r="B14" s="253" t="s">
        <v>736</v>
      </c>
      <c r="C14" s="254" t="s">
        <v>48</v>
      </c>
      <c r="D14" s="257"/>
      <c r="E14" s="257"/>
      <c r="F14" s="257"/>
      <c r="G14" s="109"/>
    </row>
    <row r="15" spans="1:7" ht="17" x14ac:dyDescent="0.2">
      <c r="A15" s="252" t="s">
        <v>67</v>
      </c>
      <c r="B15" s="253" t="s">
        <v>604</v>
      </c>
      <c r="C15" s="254" t="s">
        <v>48</v>
      </c>
      <c r="D15" s="257"/>
      <c r="E15" s="257"/>
      <c r="F15" s="257"/>
      <c r="G15" s="109"/>
    </row>
    <row r="16" spans="1:7" ht="17" x14ac:dyDescent="0.2">
      <c r="A16" s="58" t="s">
        <v>68</v>
      </c>
      <c r="B16" s="79" t="s">
        <v>69</v>
      </c>
      <c r="C16" s="209" t="s">
        <v>9</v>
      </c>
      <c r="D16" s="49"/>
      <c r="E16" s="3"/>
      <c r="F16" s="3"/>
      <c r="G16" s="102"/>
    </row>
    <row r="17" spans="1:8" ht="17" x14ac:dyDescent="0.2">
      <c r="A17" s="58" t="s">
        <v>70</v>
      </c>
      <c r="B17" s="79" t="s">
        <v>737</v>
      </c>
      <c r="C17" s="209" t="s">
        <v>9</v>
      </c>
      <c r="D17" s="49"/>
      <c r="E17" s="3"/>
      <c r="F17" s="3"/>
      <c r="G17" s="102"/>
    </row>
    <row r="18" spans="1:8" ht="17" x14ac:dyDescent="0.2">
      <c r="A18" s="58" t="s">
        <v>71</v>
      </c>
      <c r="B18" s="79" t="s">
        <v>72</v>
      </c>
      <c r="C18" s="60" t="s">
        <v>9</v>
      </c>
      <c r="D18" s="49"/>
      <c r="E18" s="3"/>
      <c r="F18" s="3"/>
      <c r="G18" s="102"/>
    </row>
    <row r="19" spans="1:8" ht="34" x14ac:dyDescent="0.2">
      <c r="A19" s="58" t="s">
        <v>73</v>
      </c>
      <c r="B19" s="79" t="s">
        <v>627</v>
      </c>
      <c r="C19" s="60" t="s">
        <v>9</v>
      </c>
      <c r="D19" s="49"/>
      <c r="E19" s="3"/>
      <c r="F19" s="3"/>
      <c r="G19" s="102"/>
    </row>
    <row r="20" spans="1:8" ht="17" x14ac:dyDescent="0.2">
      <c r="A20" s="201">
        <v>2.2000000000000002</v>
      </c>
      <c r="B20" s="173" t="s">
        <v>74</v>
      </c>
      <c r="C20" s="162"/>
      <c r="D20" s="66"/>
      <c r="E20" s="6"/>
      <c r="F20" s="6"/>
      <c r="G20" s="102"/>
    </row>
    <row r="21" spans="1:8" ht="17" x14ac:dyDescent="0.2">
      <c r="A21" s="58" t="s">
        <v>75</v>
      </c>
      <c r="B21" s="206" t="s">
        <v>556</v>
      </c>
      <c r="C21" s="60" t="s">
        <v>9</v>
      </c>
      <c r="D21" s="49"/>
      <c r="E21" s="3"/>
      <c r="F21" s="3"/>
      <c r="G21" s="86"/>
      <c r="H21" s="88"/>
    </row>
    <row r="22" spans="1:8" ht="17" x14ac:dyDescent="0.2">
      <c r="A22" s="201">
        <v>2.2999999999999998</v>
      </c>
      <c r="B22" s="173" t="s">
        <v>76</v>
      </c>
      <c r="C22" s="162"/>
      <c r="D22" s="66"/>
      <c r="E22" s="6"/>
      <c r="F22" s="6"/>
      <c r="G22" s="102"/>
    </row>
    <row r="23" spans="1:8" ht="17" x14ac:dyDescent="0.2">
      <c r="A23" s="58" t="s">
        <v>77</v>
      </c>
      <c r="B23" s="59" t="s">
        <v>78</v>
      </c>
      <c r="C23" s="60" t="s">
        <v>9</v>
      </c>
      <c r="D23" s="49"/>
      <c r="E23" s="3"/>
      <c r="F23" s="3"/>
      <c r="G23" s="102"/>
    </row>
    <row r="24" spans="1:8" ht="17" x14ac:dyDescent="0.2">
      <c r="A24" s="58" t="s">
        <v>79</v>
      </c>
      <c r="B24" s="79" t="s">
        <v>616</v>
      </c>
      <c r="C24" s="170">
        <v>1</v>
      </c>
      <c r="D24" s="5"/>
      <c r="E24" s="5"/>
      <c r="F24" s="62"/>
      <c r="G24" s="107"/>
    </row>
    <row r="25" spans="1:8" ht="17" x14ac:dyDescent="0.2">
      <c r="A25" s="201">
        <v>2.4</v>
      </c>
      <c r="B25" s="173" t="s">
        <v>80</v>
      </c>
      <c r="C25" s="162"/>
      <c r="D25" s="66"/>
      <c r="E25" s="66"/>
      <c r="F25" s="66"/>
      <c r="G25" s="102"/>
    </row>
    <row r="26" spans="1:8" ht="17" x14ac:dyDescent="0.2">
      <c r="A26" s="58" t="s">
        <v>81</v>
      </c>
      <c r="B26" s="79" t="s">
        <v>82</v>
      </c>
      <c r="C26" s="60" t="s">
        <v>9</v>
      </c>
      <c r="D26" s="49"/>
      <c r="E26" s="3"/>
      <c r="F26" s="3"/>
      <c r="G26" s="102"/>
    </row>
    <row r="27" spans="1:8" ht="17" x14ac:dyDescent="0.2">
      <c r="A27" s="252" t="s">
        <v>83</v>
      </c>
      <c r="B27" s="253" t="s">
        <v>84</v>
      </c>
      <c r="C27" s="254" t="s">
        <v>48</v>
      </c>
      <c r="D27" s="257"/>
      <c r="E27" s="257"/>
      <c r="F27" s="257"/>
      <c r="G27" s="109"/>
    </row>
    <row r="28" spans="1:8" ht="17" x14ac:dyDescent="0.2">
      <c r="A28" s="58" t="s">
        <v>85</v>
      </c>
      <c r="B28" s="59" t="s">
        <v>557</v>
      </c>
      <c r="C28" s="60" t="s">
        <v>9</v>
      </c>
      <c r="D28" s="49"/>
      <c r="E28" s="3"/>
      <c r="F28" s="3"/>
      <c r="G28" s="102"/>
    </row>
    <row r="29" spans="1:8" ht="17" x14ac:dyDescent="0.2">
      <c r="A29" s="58" t="s">
        <v>86</v>
      </c>
      <c r="B29" s="59" t="s">
        <v>87</v>
      </c>
      <c r="C29" s="60" t="s">
        <v>9</v>
      </c>
      <c r="D29" s="49"/>
      <c r="E29" s="3"/>
      <c r="F29" s="3"/>
      <c r="G29" s="102"/>
    </row>
    <row r="30" spans="1:8" ht="17" x14ac:dyDescent="0.2">
      <c r="A30" s="58" t="s">
        <v>88</v>
      </c>
      <c r="B30" s="59" t="s">
        <v>89</v>
      </c>
      <c r="C30" s="60" t="s">
        <v>9</v>
      </c>
      <c r="D30" s="49"/>
      <c r="E30" s="3"/>
      <c r="F30" s="57"/>
      <c r="G30" s="102"/>
    </row>
    <row r="31" spans="1:8" ht="17" x14ac:dyDescent="0.2">
      <c r="A31" s="58" t="s">
        <v>90</v>
      </c>
      <c r="B31" s="59" t="s">
        <v>91</v>
      </c>
      <c r="C31" s="60" t="s">
        <v>9</v>
      </c>
      <c r="D31" s="49"/>
      <c r="E31" s="3"/>
      <c r="F31" s="3"/>
      <c r="G31" s="102"/>
    </row>
    <row r="32" spans="1:8" ht="17" x14ac:dyDescent="0.2">
      <c r="A32" s="58" t="s">
        <v>92</v>
      </c>
      <c r="B32" s="59" t="s">
        <v>561</v>
      </c>
      <c r="C32" s="60" t="s">
        <v>9</v>
      </c>
      <c r="D32" s="49"/>
      <c r="E32" s="3"/>
      <c r="F32" s="3"/>
      <c r="G32" s="102"/>
    </row>
    <row r="33" spans="1:7" ht="17" x14ac:dyDescent="0.2">
      <c r="A33" s="58" t="s">
        <v>93</v>
      </c>
      <c r="B33" s="59" t="s">
        <v>94</v>
      </c>
      <c r="C33" s="60" t="s">
        <v>9</v>
      </c>
      <c r="D33" s="49"/>
      <c r="E33" s="3"/>
      <c r="F33" s="3"/>
      <c r="G33" s="103"/>
    </row>
    <row r="34" spans="1:7" ht="17" x14ac:dyDescent="0.2">
      <c r="A34" s="58" t="s">
        <v>95</v>
      </c>
      <c r="B34" s="59" t="s">
        <v>96</v>
      </c>
      <c r="C34" s="60" t="s">
        <v>9</v>
      </c>
      <c r="D34" s="49"/>
      <c r="E34" s="3"/>
      <c r="F34" s="3"/>
      <c r="G34" s="102"/>
    </row>
    <row r="35" spans="1:7" ht="17" x14ac:dyDescent="0.2">
      <c r="A35" s="58" t="s">
        <v>97</v>
      </c>
      <c r="B35" s="79" t="s">
        <v>764</v>
      </c>
      <c r="C35" s="251" t="s">
        <v>14</v>
      </c>
      <c r="D35" s="2"/>
      <c r="E35" s="63"/>
      <c r="F35" s="2"/>
      <c r="G35" s="104"/>
    </row>
    <row r="36" spans="1:7" ht="17" x14ac:dyDescent="0.2">
      <c r="A36" s="46" t="s">
        <v>98</v>
      </c>
      <c r="B36" s="59" t="s">
        <v>99</v>
      </c>
      <c r="C36" s="60" t="s">
        <v>9</v>
      </c>
      <c r="D36" s="49"/>
      <c r="E36" s="3"/>
      <c r="F36" s="3"/>
      <c r="G36" s="102"/>
    </row>
    <row r="37" spans="1:7" ht="17" x14ac:dyDescent="0.2">
      <c r="A37" s="46" t="s">
        <v>100</v>
      </c>
      <c r="B37" s="59" t="s">
        <v>101</v>
      </c>
      <c r="C37" s="60" t="s">
        <v>9</v>
      </c>
      <c r="D37" s="49"/>
      <c r="E37" s="3"/>
      <c r="F37" s="3"/>
      <c r="G37" s="102"/>
    </row>
    <row r="38" spans="1:7" ht="17" x14ac:dyDescent="0.2">
      <c r="A38" s="58" t="s">
        <v>102</v>
      </c>
      <c r="B38" s="59" t="s">
        <v>103</v>
      </c>
      <c r="C38" s="60" t="s">
        <v>9</v>
      </c>
      <c r="D38" s="49"/>
      <c r="E38" s="3"/>
      <c r="F38" s="3"/>
      <c r="G38" s="102"/>
    </row>
    <row r="39" spans="1:7" ht="17" x14ac:dyDescent="0.2">
      <c r="A39" s="58" t="s">
        <v>756</v>
      </c>
      <c r="B39" s="59" t="s">
        <v>757</v>
      </c>
      <c r="C39" s="60" t="s">
        <v>9</v>
      </c>
      <c r="D39" s="49"/>
      <c r="E39" s="3"/>
      <c r="F39" s="3"/>
      <c r="G39" s="102"/>
    </row>
    <row r="40" spans="1:7" ht="17" x14ac:dyDescent="0.2">
      <c r="A40" s="50"/>
      <c r="B40" s="50" t="s">
        <v>637</v>
      </c>
      <c r="C40" s="51"/>
      <c r="D40" s="52">
        <f>SUM(D8:D39)</f>
        <v>0</v>
      </c>
      <c r="E40" s="52">
        <f>SUM(E8:E38)</f>
        <v>0</v>
      </c>
      <c r="F40" s="53">
        <f>SUM(F8:F38)</f>
        <v>0</v>
      </c>
      <c r="G40" s="108"/>
    </row>
    <row r="43" spans="1:7" x14ac:dyDescent="0.2">
      <c r="B43" s="160" t="s">
        <v>798</v>
      </c>
    </row>
    <row r="44" spans="1:7" x14ac:dyDescent="0.2">
      <c r="B44" s="161" t="s">
        <v>799</v>
      </c>
    </row>
    <row r="45" spans="1:7" x14ac:dyDescent="0.2">
      <c r="B45" s="161" t="s">
        <v>800</v>
      </c>
    </row>
    <row r="46" spans="1:7" x14ac:dyDescent="0.2">
      <c r="B46"/>
    </row>
    <row r="47" spans="1:7" x14ac:dyDescent="0.2">
      <c r="B47" s="160" t="s">
        <v>801</v>
      </c>
    </row>
    <row r="48" spans="1:7" x14ac:dyDescent="0.2">
      <c r="B48" s="161" t="s">
        <v>802</v>
      </c>
    </row>
    <row r="49" spans="2:2" x14ac:dyDescent="0.2">
      <c r="B49" s="161" t="s">
        <v>803</v>
      </c>
    </row>
    <row r="50" spans="2:2" x14ac:dyDescent="0.2">
      <c r="B50"/>
    </row>
    <row r="51" spans="2:2" x14ac:dyDescent="0.2">
      <c r="B51" s="160" t="s">
        <v>804</v>
      </c>
    </row>
    <row r="52" spans="2:2" x14ac:dyDescent="0.2">
      <c r="B52" s="161" t="s">
        <v>805</v>
      </c>
    </row>
    <row r="53" spans="2:2" x14ac:dyDescent="0.2">
      <c r="B53"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AC11-31AF-EA45-B9D9-32329E3FA405}">
  <dimension ref="A1:H111"/>
  <sheetViews>
    <sheetView topLeftCell="A91" zoomScale="133" workbookViewId="0">
      <selection activeCell="G98" sqref="A4:G98"/>
    </sheetView>
  </sheetViews>
  <sheetFormatPr baseColWidth="10" defaultColWidth="11.1640625" defaultRowHeight="16" x14ac:dyDescent="0.2"/>
  <cols>
    <col min="1" max="1" width="8.83203125" style="40" customWidth="1"/>
    <col min="2" max="2" width="80" style="101" customWidth="1"/>
    <col min="3" max="3" width="8.6640625" style="40" bestFit="1" customWidth="1"/>
    <col min="4" max="4" width="3.1640625" style="55" bestFit="1" customWidth="1"/>
    <col min="5" max="6" width="3.1640625" style="56" bestFit="1" customWidth="1"/>
    <col min="7" max="7" width="11.1640625" style="10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2" t="s">
        <v>635</v>
      </c>
    </row>
    <row r="5" spans="1:7" ht="17" x14ac:dyDescent="0.2">
      <c r="A5" s="289"/>
      <c r="B5" s="289"/>
      <c r="C5" s="42" t="s">
        <v>4</v>
      </c>
      <c r="D5" s="197" t="s">
        <v>9</v>
      </c>
      <c r="E5" s="198" t="s">
        <v>14</v>
      </c>
      <c r="F5" s="199" t="s">
        <v>39</v>
      </c>
      <c r="G5" s="292"/>
    </row>
    <row r="6" spans="1:7" ht="17" x14ac:dyDescent="0.2">
      <c r="A6" s="202">
        <v>3</v>
      </c>
      <c r="B6" s="202" t="s">
        <v>104</v>
      </c>
      <c r="C6" s="214"/>
      <c r="D6" s="200">
        <v>50</v>
      </c>
      <c r="E6" s="200">
        <v>40</v>
      </c>
      <c r="F6" s="200">
        <v>39</v>
      </c>
      <c r="G6" s="110"/>
    </row>
    <row r="7" spans="1:7" ht="17" x14ac:dyDescent="0.2">
      <c r="A7" s="201">
        <v>3.1</v>
      </c>
      <c r="B7" s="173" t="s">
        <v>105</v>
      </c>
      <c r="C7" s="162"/>
      <c r="D7" s="233"/>
      <c r="E7" s="233"/>
      <c r="F7" s="233"/>
      <c r="G7" s="102"/>
    </row>
    <row r="8" spans="1:7" ht="17" x14ac:dyDescent="0.2">
      <c r="A8" s="58" t="s">
        <v>106</v>
      </c>
      <c r="B8" s="59" t="s">
        <v>738</v>
      </c>
      <c r="C8" s="60" t="s">
        <v>107</v>
      </c>
      <c r="D8" s="78"/>
      <c r="E8" s="1"/>
      <c r="F8" s="1"/>
      <c r="G8" s="102"/>
    </row>
    <row r="9" spans="1:7" ht="17" x14ac:dyDescent="0.2">
      <c r="A9" s="58" t="s">
        <v>108</v>
      </c>
      <c r="B9" s="59" t="s">
        <v>109</v>
      </c>
      <c r="C9" s="170">
        <v>5</v>
      </c>
      <c r="D9" s="5"/>
      <c r="E9" s="5"/>
      <c r="F9" s="62"/>
      <c r="G9" s="107"/>
    </row>
    <row r="10" spans="1:7" ht="17" x14ac:dyDescent="0.2">
      <c r="A10" s="58" t="s">
        <v>110</v>
      </c>
      <c r="B10" s="46" t="s">
        <v>111</v>
      </c>
      <c r="C10" s="234" t="s">
        <v>9</v>
      </c>
      <c r="D10" s="49"/>
      <c r="E10" s="3"/>
      <c r="F10" s="3"/>
      <c r="G10" s="102"/>
    </row>
    <row r="11" spans="1:7" ht="17" x14ac:dyDescent="0.2">
      <c r="A11" s="58" t="s">
        <v>112</v>
      </c>
      <c r="B11" s="79" t="s">
        <v>558</v>
      </c>
      <c r="C11" s="209" t="s">
        <v>9</v>
      </c>
      <c r="D11" s="49"/>
      <c r="E11" s="3"/>
      <c r="F11" s="3"/>
      <c r="G11" s="102"/>
    </row>
    <row r="12" spans="1:7" ht="17" x14ac:dyDescent="0.2">
      <c r="A12" s="58" t="s">
        <v>113</v>
      </c>
      <c r="B12" s="79" t="s">
        <v>114</v>
      </c>
      <c r="C12" s="169" t="s">
        <v>14</v>
      </c>
      <c r="D12" s="2"/>
      <c r="E12" s="63"/>
      <c r="F12" s="2"/>
      <c r="G12" s="104"/>
    </row>
    <row r="13" spans="1:7" ht="17" x14ac:dyDescent="0.2">
      <c r="A13" s="58" t="s">
        <v>115</v>
      </c>
      <c r="B13" s="79" t="s">
        <v>116</v>
      </c>
      <c r="C13" s="169" t="s">
        <v>14</v>
      </c>
      <c r="D13" s="2"/>
      <c r="E13" s="63"/>
      <c r="F13" s="2"/>
      <c r="G13" s="104"/>
    </row>
    <row r="14" spans="1:7" ht="17" x14ac:dyDescent="0.2">
      <c r="A14" s="58" t="s">
        <v>117</v>
      </c>
      <c r="B14" s="79" t="s">
        <v>118</v>
      </c>
      <c r="C14" s="169" t="s">
        <v>14</v>
      </c>
      <c r="D14" s="2"/>
      <c r="E14" s="63"/>
      <c r="F14" s="2"/>
      <c r="G14" s="104"/>
    </row>
    <row r="15" spans="1:7" ht="17" x14ac:dyDescent="0.2">
      <c r="A15" s="235">
        <v>3.2</v>
      </c>
      <c r="B15" s="236" t="s">
        <v>119</v>
      </c>
      <c r="C15" s="162"/>
      <c r="D15" s="6"/>
      <c r="E15" s="6"/>
      <c r="F15" s="6"/>
      <c r="G15" s="102"/>
    </row>
    <row r="16" spans="1:7" ht="17" x14ac:dyDescent="0.2">
      <c r="A16" s="237" t="s">
        <v>120</v>
      </c>
      <c r="B16" s="181" t="s">
        <v>121</v>
      </c>
      <c r="C16" s="171" t="s">
        <v>9</v>
      </c>
      <c r="D16" s="49"/>
      <c r="E16" s="3"/>
      <c r="F16" s="3"/>
      <c r="G16" s="102"/>
    </row>
    <row r="17" spans="1:7" ht="17" x14ac:dyDescent="0.2">
      <c r="A17" s="238" t="s">
        <v>122</v>
      </c>
      <c r="B17" s="206" t="s">
        <v>625</v>
      </c>
      <c r="C17" s="209" t="s">
        <v>9</v>
      </c>
      <c r="D17" s="49"/>
      <c r="E17" s="3"/>
      <c r="F17" s="3"/>
      <c r="G17" s="102"/>
    </row>
    <row r="18" spans="1:7" ht="17" x14ac:dyDescent="0.2">
      <c r="A18" s="238" t="s">
        <v>123</v>
      </c>
      <c r="B18" s="206" t="s">
        <v>606</v>
      </c>
      <c r="C18" s="208" t="s">
        <v>48</v>
      </c>
      <c r="D18" s="4"/>
      <c r="E18" s="4"/>
      <c r="F18" s="4"/>
      <c r="G18" s="158"/>
    </row>
    <row r="19" spans="1:7" ht="17" x14ac:dyDescent="0.2">
      <c r="A19" s="238" t="s">
        <v>124</v>
      </c>
      <c r="B19" s="204" t="s">
        <v>605</v>
      </c>
      <c r="C19" s="209" t="s">
        <v>9</v>
      </c>
      <c r="D19" s="49"/>
      <c r="E19" s="3"/>
      <c r="F19" s="3"/>
      <c r="G19" s="102"/>
    </row>
    <row r="20" spans="1:7" ht="17" x14ac:dyDescent="0.2">
      <c r="A20" s="237" t="s">
        <v>125</v>
      </c>
      <c r="B20" s="181" t="s">
        <v>607</v>
      </c>
      <c r="C20" s="170">
        <v>3</v>
      </c>
      <c r="D20" s="5"/>
      <c r="E20" s="5"/>
      <c r="F20" s="62"/>
      <c r="G20" s="107"/>
    </row>
    <row r="21" spans="1:7" ht="17" x14ac:dyDescent="0.2">
      <c r="A21" s="201">
        <v>3.3</v>
      </c>
      <c r="B21" s="173" t="s">
        <v>126</v>
      </c>
      <c r="C21" s="162"/>
      <c r="D21" s="6"/>
      <c r="E21" s="6"/>
      <c r="F21" s="6"/>
      <c r="G21" s="102"/>
    </row>
    <row r="22" spans="1:7" ht="17" x14ac:dyDescent="0.2">
      <c r="A22" s="58" t="s">
        <v>127</v>
      </c>
      <c r="B22" s="59" t="s">
        <v>128</v>
      </c>
      <c r="C22" s="60" t="s">
        <v>129</v>
      </c>
      <c r="D22" s="49"/>
      <c r="E22" s="3"/>
      <c r="F22" s="3"/>
      <c r="G22" s="102"/>
    </row>
    <row r="23" spans="1:7" ht="17" x14ac:dyDescent="0.2">
      <c r="A23" s="58" t="s">
        <v>130</v>
      </c>
      <c r="B23" s="59" t="s">
        <v>739</v>
      </c>
      <c r="C23" s="180" t="s">
        <v>9</v>
      </c>
      <c r="D23" s="49"/>
      <c r="E23" s="3"/>
      <c r="F23" s="3"/>
      <c r="G23" s="102"/>
    </row>
    <row r="24" spans="1:7" ht="17" x14ac:dyDescent="0.2">
      <c r="A24" s="58" t="s">
        <v>131</v>
      </c>
      <c r="B24" s="59" t="s">
        <v>132</v>
      </c>
      <c r="C24" s="60" t="s">
        <v>9</v>
      </c>
      <c r="D24" s="49"/>
      <c r="E24" s="3"/>
      <c r="F24" s="3"/>
      <c r="G24" s="102"/>
    </row>
    <row r="25" spans="1:7" ht="17" x14ac:dyDescent="0.2">
      <c r="A25" s="58" t="s">
        <v>133</v>
      </c>
      <c r="B25" s="59" t="s">
        <v>134</v>
      </c>
      <c r="C25" s="60" t="s">
        <v>9</v>
      </c>
      <c r="D25" s="49"/>
      <c r="E25" s="3"/>
      <c r="F25" s="3"/>
      <c r="G25" s="102"/>
    </row>
    <row r="26" spans="1:7" ht="17" x14ac:dyDescent="0.2">
      <c r="A26" s="58" t="s">
        <v>135</v>
      </c>
      <c r="B26" s="59" t="s">
        <v>136</v>
      </c>
      <c r="C26" s="60" t="s">
        <v>9</v>
      </c>
      <c r="D26" s="49"/>
      <c r="E26" s="3"/>
      <c r="F26" s="3"/>
      <c r="G26" s="102"/>
    </row>
    <row r="27" spans="1:7" ht="17" x14ac:dyDescent="0.2">
      <c r="A27" s="58" t="s">
        <v>137</v>
      </c>
      <c r="B27" s="59" t="s">
        <v>138</v>
      </c>
      <c r="C27" s="60" t="s">
        <v>9</v>
      </c>
      <c r="D27" s="49"/>
      <c r="E27" s="3"/>
      <c r="F27" s="3"/>
      <c r="G27" s="102"/>
    </row>
    <row r="28" spans="1:7" ht="17" x14ac:dyDescent="0.2">
      <c r="A28" s="58" t="s">
        <v>139</v>
      </c>
      <c r="B28" s="59" t="s">
        <v>140</v>
      </c>
      <c r="C28" s="60" t="s">
        <v>9</v>
      </c>
      <c r="D28" s="49"/>
      <c r="E28" s="3"/>
      <c r="F28" s="3"/>
      <c r="G28" s="102"/>
    </row>
    <row r="29" spans="1:7" ht="17" x14ac:dyDescent="0.2">
      <c r="A29" s="58" t="s">
        <v>141</v>
      </c>
      <c r="B29" s="59" t="s">
        <v>740</v>
      </c>
      <c r="C29" s="60" t="s">
        <v>9</v>
      </c>
      <c r="D29" s="3"/>
      <c r="E29" s="3"/>
      <c r="F29" s="3"/>
      <c r="G29" s="102"/>
    </row>
    <row r="30" spans="1:7" ht="17" x14ac:dyDescent="0.2">
      <c r="A30" s="58" t="s">
        <v>142</v>
      </c>
      <c r="B30" s="59" t="s">
        <v>143</v>
      </c>
      <c r="C30" s="239">
        <v>45326</v>
      </c>
      <c r="D30" s="49"/>
      <c r="E30" s="3"/>
      <c r="F30" s="3"/>
      <c r="G30" s="102"/>
    </row>
    <row r="31" spans="1:7" ht="17" x14ac:dyDescent="0.2">
      <c r="A31" s="58" t="s">
        <v>144</v>
      </c>
      <c r="B31" s="59" t="s">
        <v>765</v>
      </c>
      <c r="C31" s="169" t="s">
        <v>14</v>
      </c>
      <c r="D31" s="2"/>
      <c r="E31" s="63"/>
      <c r="F31" s="2"/>
      <c r="G31" s="104"/>
    </row>
    <row r="32" spans="1:7" ht="17" x14ac:dyDescent="0.2">
      <c r="A32" s="58" t="s">
        <v>145</v>
      </c>
      <c r="B32" s="59" t="s">
        <v>608</v>
      </c>
      <c r="C32" s="240">
        <v>1</v>
      </c>
      <c r="D32" s="5"/>
      <c r="E32" s="5"/>
      <c r="F32" s="62"/>
      <c r="G32" s="107"/>
    </row>
    <row r="33" spans="1:8" ht="17" x14ac:dyDescent="0.2">
      <c r="A33" s="58" t="s">
        <v>147</v>
      </c>
      <c r="B33" s="59" t="s">
        <v>146</v>
      </c>
      <c r="C33" s="241" t="s">
        <v>48</v>
      </c>
      <c r="D33" s="4"/>
      <c r="E33" s="4"/>
      <c r="F33" s="4"/>
      <c r="G33" s="158"/>
    </row>
    <row r="34" spans="1:8" ht="17" x14ac:dyDescent="0.2">
      <c r="A34" s="58" t="s">
        <v>149</v>
      </c>
      <c r="B34" s="59" t="s">
        <v>148</v>
      </c>
      <c r="C34" s="242" t="s">
        <v>9</v>
      </c>
      <c r="D34" s="49"/>
      <c r="E34" s="3"/>
      <c r="F34" s="3"/>
      <c r="G34" s="102"/>
    </row>
    <row r="35" spans="1:8" ht="17" x14ac:dyDescent="0.2">
      <c r="A35" s="58" t="s">
        <v>151</v>
      </c>
      <c r="B35" s="47" t="s">
        <v>150</v>
      </c>
      <c r="C35" s="169" t="s">
        <v>14</v>
      </c>
      <c r="D35" s="2"/>
      <c r="E35" s="63"/>
      <c r="F35" s="2"/>
      <c r="G35" s="104"/>
    </row>
    <row r="36" spans="1:8" ht="17" x14ac:dyDescent="0.2">
      <c r="A36" s="58" t="s">
        <v>153</v>
      </c>
      <c r="B36" s="59" t="s">
        <v>152</v>
      </c>
      <c r="C36" s="60" t="s">
        <v>9</v>
      </c>
      <c r="D36" s="49"/>
      <c r="E36" s="3"/>
      <c r="F36" s="3"/>
      <c r="G36" s="102"/>
    </row>
    <row r="37" spans="1:8" ht="17" x14ac:dyDescent="0.2">
      <c r="A37" s="58" t="s">
        <v>154</v>
      </c>
      <c r="B37" s="59" t="s">
        <v>793</v>
      </c>
      <c r="C37" s="60" t="s">
        <v>9</v>
      </c>
      <c r="D37" s="49"/>
      <c r="E37" s="3"/>
      <c r="F37" s="3"/>
      <c r="G37" s="102"/>
      <c r="H37" s="89"/>
    </row>
    <row r="38" spans="1:8" ht="17" x14ac:dyDescent="0.2">
      <c r="A38" s="58" t="s">
        <v>156</v>
      </c>
      <c r="B38" s="59" t="s">
        <v>155</v>
      </c>
      <c r="C38" s="60" t="s">
        <v>9</v>
      </c>
      <c r="D38" s="49"/>
      <c r="E38" s="3"/>
      <c r="F38" s="3"/>
      <c r="G38" s="102"/>
    </row>
    <row r="39" spans="1:8" ht="17" x14ac:dyDescent="0.2">
      <c r="A39" s="58" t="s">
        <v>609</v>
      </c>
      <c r="B39" s="59" t="s">
        <v>157</v>
      </c>
      <c r="C39" s="170">
        <v>3</v>
      </c>
      <c r="D39" s="5"/>
      <c r="E39" s="5"/>
      <c r="F39" s="62"/>
      <c r="G39" s="107"/>
    </row>
    <row r="40" spans="1:8" ht="17" x14ac:dyDescent="0.2">
      <c r="A40" s="201">
        <v>3.4</v>
      </c>
      <c r="B40" s="172" t="s">
        <v>158</v>
      </c>
      <c r="C40" s="162"/>
      <c r="D40" s="6"/>
      <c r="E40" s="6"/>
      <c r="F40" s="6"/>
      <c r="G40" s="102"/>
    </row>
    <row r="41" spans="1:8" ht="17" x14ac:dyDescent="0.2">
      <c r="A41" s="58" t="s">
        <v>159</v>
      </c>
      <c r="B41" s="47" t="s">
        <v>160</v>
      </c>
      <c r="C41" s="169" t="s">
        <v>14</v>
      </c>
      <c r="D41" s="2"/>
      <c r="E41" s="63"/>
      <c r="F41" s="2"/>
      <c r="G41" s="104"/>
    </row>
    <row r="42" spans="1:8" ht="17" x14ac:dyDescent="0.2">
      <c r="A42" s="58" t="s">
        <v>161</v>
      </c>
      <c r="B42" s="59" t="s">
        <v>162</v>
      </c>
      <c r="C42" s="180" t="s">
        <v>9</v>
      </c>
      <c r="D42" s="49"/>
      <c r="E42" s="3"/>
      <c r="F42" s="3"/>
      <c r="G42" s="102"/>
      <c r="H42" s="89"/>
    </row>
    <row r="43" spans="1:8" ht="17" x14ac:dyDescent="0.2">
      <c r="A43" s="58" t="s">
        <v>163</v>
      </c>
      <c r="B43" s="59" t="s">
        <v>164</v>
      </c>
      <c r="C43" s="229" t="s">
        <v>48</v>
      </c>
      <c r="D43" s="4"/>
      <c r="E43" s="4"/>
      <c r="F43" s="4"/>
      <c r="G43" s="158"/>
    </row>
    <row r="44" spans="1:8" ht="17" x14ac:dyDescent="0.2">
      <c r="A44" s="58" t="s">
        <v>165</v>
      </c>
      <c r="B44" s="59" t="s">
        <v>571</v>
      </c>
      <c r="C44" s="180" t="s">
        <v>9</v>
      </c>
      <c r="D44" s="49"/>
      <c r="E44" s="3"/>
      <c r="F44" s="3"/>
      <c r="G44" s="102"/>
    </row>
    <row r="45" spans="1:8" ht="17" x14ac:dyDescent="0.2">
      <c r="A45" s="58" t="s">
        <v>166</v>
      </c>
      <c r="B45" s="59" t="s">
        <v>167</v>
      </c>
      <c r="C45" s="180" t="s">
        <v>9</v>
      </c>
      <c r="D45" s="49"/>
      <c r="E45" s="3"/>
      <c r="F45" s="3"/>
      <c r="G45" s="102"/>
    </row>
    <row r="46" spans="1:8" ht="17" x14ac:dyDescent="0.2">
      <c r="A46" s="58" t="s">
        <v>168</v>
      </c>
      <c r="B46" s="59" t="s">
        <v>169</v>
      </c>
      <c r="C46" s="60" t="s">
        <v>170</v>
      </c>
      <c r="D46" s="49"/>
      <c r="E46" s="3"/>
      <c r="F46" s="3"/>
      <c r="G46" s="102"/>
    </row>
    <row r="47" spans="1:8" ht="17" x14ac:dyDescent="0.2">
      <c r="A47" s="58" t="s">
        <v>171</v>
      </c>
      <c r="B47" s="47" t="s">
        <v>172</v>
      </c>
      <c r="C47" s="180" t="s">
        <v>9</v>
      </c>
      <c r="D47" s="49"/>
      <c r="E47" s="3"/>
      <c r="F47" s="3"/>
      <c r="G47" s="102"/>
    </row>
    <row r="48" spans="1:8" ht="17" x14ac:dyDescent="0.2">
      <c r="A48" s="58" t="s">
        <v>173</v>
      </c>
      <c r="B48" s="59" t="s">
        <v>610</v>
      </c>
      <c r="C48" s="208" t="s">
        <v>48</v>
      </c>
      <c r="D48" s="4"/>
      <c r="E48" s="4"/>
      <c r="F48" s="4"/>
      <c r="G48" s="158"/>
    </row>
    <row r="49" spans="1:7" ht="17" x14ac:dyDescent="0.2">
      <c r="A49" s="58" t="s">
        <v>174</v>
      </c>
      <c r="B49" s="59" t="s">
        <v>572</v>
      </c>
      <c r="C49" s="60" t="s">
        <v>9</v>
      </c>
      <c r="D49" s="49"/>
      <c r="E49" s="3"/>
      <c r="F49" s="3"/>
      <c r="G49" s="102"/>
    </row>
    <row r="50" spans="1:7" ht="17" x14ac:dyDescent="0.2">
      <c r="A50" s="58" t="s">
        <v>175</v>
      </c>
      <c r="B50" s="59" t="s">
        <v>176</v>
      </c>
      <c r="C50" s="243">
        <v>5</v>
      </c>
      <c r="D50" s="5"/>
      <c r="E50" s="5"/>
      <c r="F50" s="62"/>
      <c r="G50" s="107"/>
    </row>
    <row r="51" spans="1:7" ht="17" x14ac:dyDescent="0.2">
      <c r="A51" s="58" t="s">
        <v>177</v>
      </c>
      <c r="B51" s="59" t="s">
        <v>178</v>
      </c>
      <c r="C51" s="60" t="s">
        <v>9</v>
      </c>
      <c r="D51" s="49"/>
      <c r="E51" s="3"/>
      <c r="F51" s="3"/>
      <c r="G51" s="102"/>
    </row>
    <row r="52" spans="1:7" ht="17" x14ac:dyDescent="0.2">
      <c r="A52" s="58"/>
      <c r="B52" s="173" t="s">
        <v>179</v>
      </c>
      <c r="C52" s="162"/>
      <c r="D52" s="6"/>
      <c r="E52" s="6"/>
      <c r="F52" s="6"/>
      <c r="G52" s="102"/>
    </row>
    <row r="53" spans="1:7" ht="17" x14ac:dyDescent="0.2">
      <c r="A53" s="58" t="s">
        <v>180</v>
      </c>
      <c r="B53" s="59" t="s">
        <v>181</v>
      </c>
      <c r="C53" s="208" t="s">
        <v>48</v>
      </c>
      <c r="D53" s="4"/>
      <c r="E53" s="4"/>
      <c r="F53" s="4"/>
      <c r="G53" s="158"/>
    </row>
    <row r="54" spans="1:7" ht="17" x14ac:dyDescent="0.2">
      <c r="A54" s="58" t="s">
        <v>182</v>
      </c>
      <c r="B54" s="59" t="s">
        <v>776</v>
      </c>
      <c r="C54" s="60" t="s">
        <v>9</v>
      </c>
      <c r="D54" s="49"/>
      <c r="E54" s="3"/>
      <c r="F54" s="3"/>
      <c r="G54" s="103"/>
    </row>
    <row r="55" spans="1:7" ht="17" x14ac:dyDescent="0.2">
      <c r="A55" s="58" t="s">
        <v>183</v>
      </c>
      <c r="B55" s="47" t="s">
        <v>559</v>
      </c>
      <c r="C55" s="60" t="s">
        <v>9</v>
      </c>
      <c r="D55" s="49"/>
      <c r="E55" s="3"/>
      <c r="F55" s="3"/>
      <c r="G55" s="111"/>
    </row>
    <row r="56" spans="1:7" ht="17" x14ac:dyDescent="0.2">
      <c r="A56" s="58" t="s">
        <v>184</v>
      </c>
      <c r="B56" s="47" t="s">
        <v>185</v>
      </c>
      <c r="C56" s="244" t="s">
        <v>48</v>
      </c>
      <c r="D56" s="4"/>
      <c r="E56" s="4"/>
      <c r="F56" s="4"/>
      <c r="G56" s="158"/>
    </row>
    <row r="57" spans="1:7" ht="17" x14ac:dyDescent="0.2">
      <c r="A57" s="58" t="s">
        <v>186</v>
      </c>
      <c r="B57" s="59" t="s">
        <v>573</v>
      </c>
      <c r="C57" s="60" t="s">
        <v>9</v>
      </c>
      <c r="D57" s="49"/>
      <c r="E57" s="3"/>
      <c r="F57" s="3"/>
      <c r="G57" s="102"/>
    </row>
    <row r="58" spans="1:7" ht="17" x14ac:dyDescent="0.2">
      <c r="A58" s="58" t="s">
        <v>187</v>
      </c>
      <c r="B58" s="59" t="s">
        <v>574</v>
      </c>
      <c r="C58" s="60">
        <v>3</v>
      </c>
      <c r="D58" s="5"/>
      <c r="E58" s="5"/>
      <c r="F58" s="62"/>
      <c r="G58" s="107"/>
    </row>
    <row r="59" spans="1:7" ht="17" x14ac:dyDescent="0.2">
      <c r="A59" s="58" t="s">
        <v>189</v>
      </c>
      <c r="B59" s="59" t="s">
        <v>188</v>
      </c>
      <c r="C59" s="60" t="s">
        <v>9</v>
      </c>
      <c r="D59" s="49"/>
      <c r="E59" s="3"/>
      <c r="F59" s="3"/>
      <c r="G59" s="102"/>
    </row>
    <row r="60" spans="1:7" ht="17" x14ac:dyDescent="0.2">
      <c r="A60" s="58" t="s">
        <v>582</v>
      </c>
      <c r="B60" s="47" t="s">
        <v>190</v>
      </c>
      <c r="C60" s="60" t="s">
        <v>9</v>
      </c>
      <c r="D60" s="49"/>
      <c r="E60" s="3"/>
      <c r="F60" s="3"/>
      <c r="G60" s="102"/>
    </row>
    <row r="61" spans="1:7" ht="17" x14ac:dyDescent="0.2">
      <c r="A61" s="201">
        <v>3.6</v>
      </c>
      <c r="B61" s="172" t="s">
        <v>191</v>
      </c>
      <c r="C61" s="162"/>
      <c r="D61" s="6"/>
      <c r="E61" s="6"/>
      <c r="F61" s="6"/>
      <c r="G61" s="102"/>
    </row>
    <row r="62" spans="1:7" ht="17" x14ac:dyDescent="0.2">
      <c r="A62" s="58" t="s">
        <v>192</v>
      </c>
      <c r="B62" s="47" t="s">
        <v>193</v>
      </c>
      <c r="C62" s="60" t="s">
        <v>9</v>
      </c>
      <c r="D62" s="49"/>
      <c r="E62" s="3"/>
      <c r="F62" s="3"/>
      <c r="G62" s="103"/>
    </row>
    <row r="63" spans="1:7" ht="17" x14ac:dyDescent="0.2">
      <c r="A63" s="58" t="s">
        <v>194</v>
      </c>
      <c r="B63" s="245" t="s">
        <v>196</v>
      </c>
      <c r="C63" s="60" t="s">
        <v>9</v>
      </c>
      <c r="D63" s="49"/>
      <c r="E63" s="3"/>
      <c r="F63" s="3"/>
      <c r="G63" s="102"/>
    </row>
    <row r="64" spans="1:7" ht="17" x14ac:dyDescent="0.2">
      <c r="A64" s="58" t="s">
        <v>195</v>
      </c>
      <c r="B64" s="47" t="s">
        <v>198</v>
      </c>
      <c r="C64" s="180" t="s">
        <v>9</v>
      </c>
      <c r="D64" s="49"/>
      <c r="E64" s="3"/>
      <c r="F64" s="3"/>
      <c r="G64" s="102"/>
    </row>
    <row r="65" spans="1:7" ht="17" x14ac:dyDescent="0.2">
      <c r="A65" s="58" t="s">
        <v>197</v>
      </c>
      <c r="B65" s="47" t="s">
        <v>200</v>
      </c>
      <c r="C65" s="171" t="s">
        <v>9</v>
      </c>
      <c r="D65" s="49"/>
      <c r="E65" s="85"/>
      <c r="F65" s="85"/>
      <c r="G65" s="112"/>
    </row>
    <row r="66" spans="1:7" ht="17" x14ac:dyDescent="0.2">
      <c r="A66" s="58" t="s">
        <v>199</v>
      </c>
      <c r="B66" s="47" t="s">
        <v>202</v>
      </c>
      <c r="C66" s="171" t="s">
        <v>9</v>
      </c>
      <c r="D66" s="49"/>
      <c r="E66" s="85"/>
      <c r="F66" s="85"/>
      <c r="G66" s="112"/>
    </row>
    <row r="67" spans="1:7" ht="17" x14ac:dyDescent="0.2">
      <c r="A67" s="58" t="s">
        <v>201</v>
      </c>
      <c r="B67" s="59" t="s">
        <v>204</v>
      </c>
      <c r="C67" s="171" t="s">
        <v>9</v>
      </c>
      <c r="D67" s="49"/>
      <c r="E67" s="85"/>
      <c r="F67" s="85"/>
      <c r="G67" s="112"/>
    </row>
    <row r="68" spans="1:7" ht="17" x14ac:dyDescent="0.2">
      <c r="A68" s="58" t="s">
        <v>203</v>
      </c>
      <c r="B68" s="59" t="s">
        <v>206</v>
      </c>
      <c r="C68" s="171" t="s">
        <v>9</v>
      </c>
      <c r="D68" s="49"/>
      <c r="E68" s="3"/>
      <c r="F68" s="3"/>
      <c r="G68" s="102"/>
    </row>
    <row r="69" spans="1:7" ht="17" x14ac:dyDescent="0.2">
      <c r="A69" s="58" t="s">
        <v>205</v>
      </c>
      <c r="B69" s="59" t="s">
        <v>208</v>
      </c>
      <c r="C69" s="171" t="s">
        <v>9</v>
      </c>
      <c r="D69" s="49"/>
      <c r="E69" s="3"/>
      <c r="F69" s="3"/>
      <c r="G69" s="102"/>
    </row>
    <row r="70" spans="1:7" ht="17" x14ac:dyDescent="0.2">
      <c r="A70" s="58" t="s">
        <v>207</v>
      </c>
      <c r="B70" s="59" t="s">
        <v>628</v>
      </c>
      <c r="C70" s="171" t="s">
        <v>9</v>
      </c>
      <c r="D70" s="49"/>
      <c r="E70" s="3"/>
      <c r="F70" s="3"/>
      <c r="G70" s="102"/>
    </row>
    <row r="71" spans="1:7" ht="17" x14ac:dyDescent="0.2">
      <c r="A71" s="58" t="s">
        <v>209</v>
      </c>
      <c r="B71" s="59" t="s">
        <v>210</v>
      </c>
      <c r="C71" s="171" t="s">
        <v>9</v>
      </c>
      <c r="D71" s="49"/>
      <c r="E71" s="3"/>
      <c r="F71" s="3"/>
      <c r="G71" s="102"/>
    </row>
    <row r="72" spans="1:7" ht="17" x14ac:dyDescent="0.2">
      <c r="A72" s="201">
        <v>3.7</v>
      </c>
      <c r="B72" s="173" t="s">
        <v>211</v>
      </c>
      <c r="C72" s="162"/>
      <c r="D72" s="6"/>
      <c r="E72" s="6"/>
      <c r="F72" s="6"/>
      <c r="G72" s="102"/>
    </row>
    <row r="73" spans="1:7" ht="17" x14ac:dyDescent="0.2">
      <c r="A73" s="58" t="s">
        <v>212</v>
      </c>
      <c r="B73" s="59" t="s">
        <v>213</v>
      </c>
      <c r="C73" s="171" t="s">
        <v>9</v>
      </c>
      <c r="D73" s="49"/>
      <c r="E73" s="3"/>
      <c r="F73" s="3"/>
      <c r="G73" s="102"/>
    </row>
    <row r="74" spans="1:7" ht="34" x14ac:dyDescent="0.2">
      <c r="A74" s="58" t="s">
        <v>214</v>
      </c>
      <c r="B74" s="206" t="s">
        <v>741</v>
      </c>
      <c r="C74" s="243">
        <v>3</v>
      </c>
      <c r="D74" s="5"/>
      <c r="E74" s="5"/>
      <c r="F74" s="62"/>
      <c r="G74" s="107"/>
    </row>
    <row r="75" spans="1:7" ht="17" x14ac:dyDescent="0.2">
      <c r="A75" s="201">
        <v>3.8</v>
      </c>
      <c r="B75" s="173" t="s">
        <v>215</v>
      </c>
      <c r="C75" s="162"/>
      <c r="D75" s="6"/>
      <c r="E75" s="6"/>
      <c r="F75" s="6"/>
      <c r="G75" s="102"/>
    </row>
    <row r="76" spans="1:7" ht="17" x14ac:dyDescent="0.2">
      <c r="A76" s="58" t="s">
        <v>216</v>
      </c>
      <c r="B76" s="59" t="s">
        <v>217</v>
      </c>
      <c r="C76" s="246">
        <v>5</v>
      </c>
      <c r="D76" s="5"/>
      <c r="E76" s="5"/>
      <c r="F76" s="62"/>
      <c r="G76" s="107"/>
    </row>
    <row r="77" spans="1:7" ht="17" x14ac:dyDescent="0.2">
      <c r="A77" s="58" t="s">
        <v>218</v>
      </c>
      <c r="B77" s="59" t="s">
        <v>219</v>
      </c>
      <c r="C77" s="60" t="s">
        <v>9</v>
      </c>
      <c r="D77" s="49"/>
      <c r="E77" s="3"/>
      <c r="F77" s="3"/>
      <c r="G77" s="102"/>
    </row>
    <row r="78" spans="1:7" ht="34" x14ac:dyDescent="0.2">
      <c r="A78" s="58" t="s">
        <v>220</v>
      </c>
      <c r="B78" s="59" t="s">
        <v>615</v>
      </c>
      <c r="C78" s="208" t="s">
        <v>48</v>
      </c>
      <c r="D78" s="4"/>
      <c r="E78" s="4"/>
      <c r="F78" s="4"/>
      <c r="G78" s="158"/>
    </row>
    <row r="79" spans="1:7" ht="17" x14ac:dyDescent="0.2">
      <c r="A79" s="201">
        <v>3.9</v>
      </c>
      <c r="B79" s="173" t="s">
        <v>221</v>
      </c>
      <c r="C79" s="162"/>
      <c r="D79" s="6"/>
      <c r="E79" s="6"/>
      <c r="F79" s="6"/>
      <c r="G79" s="102"/>
    </row>
    <row r="80" spans="1:7" ht="17" x14ac:dyDescent="0.2">
      <c r="A80" s="58" t="s">
        <v>222</v>
      </c>
      <c r="B80" s="59" t="s">
        <v>569</v>
      </c>
      <c r="C80" s="169" t="s">
        <v>14</v>
      </c>
      <c r="D80" s="2"/>
      <c r="E80" s="63"/>
      <c r="F80" s="2"/>
      <c r="G80" s="104"/>
    </row>
    <row r="81" spans="1:7" ht="17" x14ac:dyDescent="0.2">
      <c r="A81" s="58" t="s">
        <v>223</v>
      </c>
      <c r="B81" s="47" t="s">
        <v>763</v>
      </c>
      <c r="C81" s="180" t="s">
        <v>9</v>
      </c>
      <c r="D81" s="49"/>
      <c r="E81" s="3"/>
      <c r="F81" s="3"/>
      <c r="G81" s="102"/>
    </row>
    <row r="82" spans="1:7" ht="17" x14ac:dyDescent="0.2">
      <c r="A82" s="201" t="s">
        <v>224</v>
      </c>
      <c r="B82" s="173" t="s">
        <v>225</v>
      </c>
      <c r="C82" s="162"/>
      <c r="D82" s="6"/>
      <c r="E82" s="6"/>
      <c r="F82" s="6"/>
      <c r="G82" s="102"/>
    </row>
    <row r="83" spans="1:7" ht="17" x14ac:dyDescent="0.2">
      <c r="A83" s="58" t="s">
        <v>226</v>
      </c>
      <c r="B83" s="59" t="s">
        <v>227</v>
      </c>
      <c r="C83" s="170">
        <v>1</v>
      </c>
      <c r="D83" s="5"/>
      <c r="E83" s="5"/>
      <c r="F83" s="62"/>
      <c r="G83" s="107"/>
    </row>
    <row r="84" spans="1:7" ht="17" x14ac:dyDescent="0.2">
      <c r="A84" s="58" t="s">
        <v>228</v>
      </c>
      <c r="B84" s="59" t="s">
        <v>229</v>
      </c>
      <c r="C84" s="171" t="s">
        <v>9</v>
      </c>
      <c r="D84" s="49"/>
      <c r="E84" s="3"/>
      <c r="F84" s="3"/>
      <c r="G84" s="102"/>
    </row>
    <row r="85" spans="1:7" ht="17" x14ac:dyDescent="0.2">
      <c r="A85" s="58" t="s">
        <v>230</v>
      </c>
      <c r="B85" s="59" t="s">
        <v>231</v>
      </c>
      <c r="C85" s="60" t="s">
        <v>9</v>
      </c>
      <c r="D85" s="49"/>
      <c r="E85" s="3"/>
      <c r="F85" s="3"/>
      <c r="G85" s="102"/>
    </row>
    <row r="86" spans="1:7" ht="17" x14ac:dyDescent="0.2">
      <c r="A86" s="58" t="s">
        <v>232</v>
      </c>
      <c r="B86" s="59" t="s">
        <v>233</v>
      </c>
      <c r="C86" s="60" t="s">
        <v>9</v>
      </c>
      <c r="D86" s="49"/>
      <c r="E86" s="3"/>
      <c r="F86" s="3"/>
      <c r="G86" s="102"/>
    </row>
    <row r="87" spans="1:7" ht="17" x14ac:dyDescent="0.2">
      <c r="A87" s="58" t="s">
        <v>234</v>
      </c>
      <c r="B87" s="59" t="s">
        <v>235</v>
      </c>
      <c r="C87" s="170">
        <v>5</v>
      </c>
      <c r="D87" s="5"/>
      <c r="E87" s="5"/>
      <c r="F87" s="62"/>
      <c r="G87" s="107"/>
    </row>
    <row r="88" spans="1:7" ht="17" x14ac:dyDescent="0.2">
      <c r="A88" s="201" t="s">
        <v>236</v>
      </c>
      <c r="B88" s="172" t="s">
        <v>237</v>
      </c>
      <c r="C88" s="162"/>
      <c r="D88" s="6"/>
      <c r="E88" s="6"/>
      <c r="F88" s="6"/>
      <c r="G88" s="102"/>
    </row>
    <row r="89" spans="1:7" ht="17" x14ac:dyDescent="0.2">
      <c r="A89" s="58" t="s">
        <v>238</v>
      </c>
      <c r="B89" s="59" t="s">
        <v>239</v>
      </c>
      <c r="C89" s="208" t="s">
        <v>48</v>
      </c>
      <c r="D89" s="4"/>
      <c r="E89" s="4"/>
      <c r="F89" s="4"/>
      <c r="G89" s="158"/>
    </row>
    <row r="90" spans="1:7" ht="34" x14ac:dyDescent="0.2">
      <c r="A90" s="58" t="s">
        <v>240</v>
      </c>
      <c r="B90" s="59" t="s">
        <v>623</v>
      </c>
      <c r="C90" s="170">
        <v>3</v>
      </c>
      <c r="D90" s="5"/>
      <c r="E90" s="5"/>
      <c r="F90" s="62"/>
      <c r="G90" s="107"/>
    </row>
    <row r="91" spans="1:7" ht="34" x14ac:dyDescent="0.2">
      <c r="A91" s="58" t="s">
        <v>241</v>
      </c>
      <c r="B91" s="59" t="s">
        <v>570</v>
      </c>
      <c r="C91" s="169" t="s">
        <v>14</v>
      </c>
      <c r="D91" s="2"/>
      <c r="E91" s="63"/>
      <c r="F91" s="2"/>
      <c r="G91" s="104"/>
    </row>
    <row r="92" spans="1:7" ht="17" x14ac:dyDescent="0.2">
      <c r="A92" s="58" t="s">
        <v>242</v>
      </c>
      <c r="B92" s="59" t="s">
        <v>742</v>
      </c>
      <c r="C92" s="247">
        <v>1</v>
      </c>
      <c r="D92" s="5"/>
      <c r="E92" s="5"/>
      <c r="F92" s="62"/>
      <c r="G92" s="107"/>
    </row>
    <row r="93" spans="1:7" ht="17" x14ac:dyDescent="0.2">
      <c r="A93" s="201" t="s">
        <v>243</v>
      </c>
      <c r="B93" s="173" t="s">
        <v>244</v>
      </c>
      <c r="C93" s="162"/>
      <c r="D93" s="6"/>
      <c r="E93" s="6"/>
      <c r="F93" s="6"/>
      <c r="G93" s="102"/>
    </row>
    <row r="94" spans="1:7" ht="17" x14ac:dyDescent="0.2">
      <c r="A94" s="58" t="s">
        <v>243</v>
      </c>
      <c r="B94" s="59" t="s">
        <v>560</v>
      </c>
      <c r="C94" s="60" t="s">
        <v>9</v>
      </c>
      <c r="D94" s="49"/>
      <c r="E94" s="3"/>
      <c r="F94" s="3"/>
      <c r="G94" s="102"/>
    </row>
    <row r="95" spans="1:7" ht="17" x14ac:dyDescent="0.2">
      <c r="A95" s="58" t="s">
        <v>245</v>
      </c>
      <c r="B95" s="59" t="s">
        <v>246</v>
      </c>
      <c r="C95" s="170">
        <v>1</v>
      </c>
      <c r="D95" s="5"/>
      <c r="E95" s="84"/>
      <c r="F95" s="248"/>
      <c r="G95" s="113"/>
    </row>
    <row r="96" spans="1:7" ht="17" x14ac:dyDescent="0.2">
      <c r="A96" s="58" t="s">
        <v>247</v>
      </c>
      <c r="B96" s="59" t="s">
        <v>792</v>
      </c>
      <c r="C96" s="60" t="s">
        <v>9</v>
      </c>
      <c r="D96" s="49"/>
      <c r="E96" s="3"/>
      <c r="F96" s="3"/>
      <c r="G96" s="102"/>
    </row>
    <row r="97" spans="1:7" ht="17" x14ac:dyDescent="0.2">
      <c r="A97" s="58" t="s">
        <v>248</v>
      </c>
      <c r="B97" s="59" t="s">
        <v>743</v>
      </c>
      <c r="C97" s="171" t="s">
        <v>9</v>
      </c>
      <c r="D97" s="49"/>
      <c r="E97" s="3"/>
      <c r="F97" s="3"/>
      <c r="G97" s="102"/>
    </row>
    <row r="98" spans="1:7" ht="17" x14ac:dyDescent="0.2">
      <c r="A98" s="50"/>
      <c r="B98" s="50" t="s">
        <v>637</v>
      </c>
      <c r="C98" s="51"/>
      <c r="D98" s="27">
        <f>SUM(D8:D97)</f>
        <v>0</v>
      </c>
      <c r="E98" s="27">
        <f>SUM(E8:E97)</f>
        <v>0</v>
      </c>
      <c r="F98" s="28">
        <f>SUM(F8:F97)</f>
        <v>0</v>
      </c>
      <c r="G98" s="108"/>
    </row>
    <row r="101" spans="1:7" x14ac:dyDescent="0.2">
      <c r="B101" s="160" t="s">
        <v>798</v>
      </c>
    </row>
    <row r="102" spans="1:7" x14ac:dyDescent="0.2">
      <c r="B102" s="161" t="s">
        <v>799</v>
      </c>
    </row>
    <row r="103" spans="1:7" x14ac:dyDescent="0.2">
      <c r="B103" s="161" t="s">
        <v>800</v>
      </c>
    </row>
    <row r="104" spans="1:7" x14ac:dyDescent="0.2">
      <c r="B104"/>
    </row>
    <row r="105" spans="1:7" x14ac:dyDescent="0.2">
      <c r="B105" s="160" t="s">
        <v>801</v>
      </c>
    </row>
    <row r="106" spans="1:7" x14ac:dyDescent="0.2">
      <c r="B106" s="161" t="s">
        <v>802</v>
      </c>
    </row>
    <row r="107" spans="1:7" x14ac:dyDescent="0.2">
      <c r="B107" s="161" t="s">
        <v>803</v>
      </c>
    </row>
    <row r="108" spans="1:7" x14ac:dyDescent="0.2">
      <c r="B108"/>
    </row>
    <row r="109" spans="1:7" x14ac:dyDescent="0.2">
      <c r="B109" s="160" t="s">
        <v>804</v>
      </c>
    </row>
    <row r="110" spans="1:7" x14ac:dyDescent="0.2">
      <c r="B110" s="161" t="s">
        <v>805</v>
      </c>
    </row>
    <row r="111" spans="1:7" x14ac:dyDescent="0.2">
      <c r="B111" s="161" t="s">
        <v>806</v>
      </c>
    </row>
  </sheetData>
  <mergeCells count="6">
    <mergeCell ref="G4:G5"/>
    <mergeCell ref="A1:G1"/>
    <mergeCell ref="A2:G2"/>
    <mergeCell ref="A4:A5"/>
    <mergeCell ref="B4:B5"/>
    <mergeCell ref="D4:F4"/>
  </mergeCells>
  <pageMargins left="0.7" right="0.7" top="0.75" bottom="0.75" header="0.3" footer="0.3"/>
  <pageSetup paperSize="9" orientation="landscape" horizontalDpi="0" verticalDpi="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C172-84DB-E742-9766-58048F7A50BB}">
  <dimension ref="A1:H63"/>
  <sheetViews>
    <sheetView zoomScale="114" zoomScaleNormal="97" workbookViewId="0">
      <selection activeCell="B13" sqref="B13"/>
    </sheetView>
  </sheetViews>
  <sheetFormatPr baseColWidth="10" defaultColWidth="11.1640625" defaultRowHeight="16" x14ac:dyDescent="0.2"/>
  <cols>
    <col min="1" max="1" width="10.33203125" style="40" customWidth="1"/>
    <col min="2" max="2" width="79" style="101" customWidth="1"/>
    <col min="3" max="3" width="8.6640625" style="40" bestFit="1" customWidth="1"/>
    <col min="4" max="4" width="3.1640625" style="55" bestFit="1" customWidth="1"/>
    <col min="5" max="5" width="2.5" style="56" bestFit="1" customWidth="1"/>
    <col min="6" max="6" width="3.1640625" style="56" bestFit="1" customWidth="1"/>
    <col min="7" max="7" width="11.1640625" style="101"/>
    <col min="8" max="16384" width="11.1640625" style="40"/>
  </cols>
  <sheetData>
    <row r="1" spans="1:7" ht="19" x14ac:dyDescent="0.2">
      <c r="A1" s="287" t="s">
        <v>0</v>
      </c>
      <c r="B1" s="287"/>
      <c r="C1" s="287"/>
      <c r="D1" s="287"/>
      <c r="E1" s="287"/>
      <c r="F1" s="287"/>
      <c r="G1" s="287"/>
    </row>
    <row r="2" spans="1:7" x14ac:dyDescent="0.2">
      <c r="A2" s="288" t="s">
        <v>668</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1" t="s">
        <v>635</v>
      </c>
    </row>
    <row r="5" spans="1:7" ht="17" x14ac:dyDescent="0.2">
      <c r="A5" s="289"/>
      <c r="B5" s="289"/>
      <c r="C5" s="42" t="s">
        <v>4</v>
      </c>
      <c r="D5" s="197" t="s">
        <v>9</v>
      </c>
      <c r="E5" s="198" t="s">
        <v>14</v>
      </c>
      <c r="F5" s="199" t="s">
        <v>39</v>
      </c>
      <c r="G5" s="291"/>
    </row>
    <row r="6" spans="1:7" ht="17" x14ac:dyDescent="0.2">
      <c r="A6" s="202">
        <v>4</v>
      </c>
      <c r="B6" s="202" t="s">
        <v>249</v>
      </c>
      <c r="C6" s="202"/>
      <c r="D6" s="200">
        <v>27</v>
      </c>
      <c r="E6" s="200">
        <v>5</v>
      </c>
      <c r="F6" s="200">
        <v>11</v>
      </c>
      <c r="G6" s="291"/>
    </row>
    <row r="7" spans="1:7" ht="17" x14ac:dyDescent="0.2">
      <c r="A7" s="201">
        <v>4.0999999999999996</v>
      </c>
      <c r="B7" s="173" t="s">
        <v>6</v>
      </c>
      <c r="C7" s="162"/>
      <c r="D7" s="227"/>
      <c r="E7" s="227"/>
      <c r="F7" s="227"/>
      <c r="G7" s="102"/>
    </row>
    <row r="8" spans="1:7" ht="34" x14ac:dyDescent="0.2">
      <c r="A8" s="58" t="s">
        <v>250</v>
      </c>
      <c r="B8" s="59" t="s">
        <v>251</v>
      </c>
      <c r="C8" s="60" t="s">
        <v>252</v>
      </c>
      <c r="D8" s="49"/>
      <c r="E8" s="3"/>
      <c r="F8" s="3"/>
      <c r="G8" s="102"/>
    </row>
    <row r="9" spans="1:7" ht="17" x14ac:dyDescent="0.2">
      <c r="A9" s="58" t="s">
        <v>253</v>
      </c>
      <c r="B9" s="59" t="s">
        <v>254</v>
      </c>
      <c r="C9" s="169" t="s">
        <v>14</v>
      </c>
      <c r="D9" s="2"/>
      <c r="E9" s="63"/>
      <c r="F9" s="2"/>
      <c r="G9" s="104"/>
    </row>
    <row r="10" spans="1:7" ht="17" x14ac:dyDescent="0.2">
      <c r="A10" s="58" t="s">
        <v>255</v>
      </c>
      <c r="B10" s="59" t="s">
        <v>611</v>
      </c>
      <c r="C10" s="60" t="s">
        <v>9</v>
      </c>
      <c r="D10" s="49"/>
      <c r="E10" s="3"/>
      <c r="F10" s="3"/>
      <c r="G10" s="102"/>
    </row>
    <row r="11" spans="1:7" ht="17" x14ac:dyDescent="0.2">
      <c r="A11" s="58" t="s">
        <v>256</v>
      </c>
      <c r="B11" s="59" t="s">
        <v>257</v>
      </c>
      <c r="C11" s="60" t="s">
        <v>9</v>
      </c>
      <c r="D11" s="49"/>
      <c r="E11" s="3"/>
      <c r="F11" s="3"/>
      <c r="G11" s="102"/>
    </row>
    <row r="12" spans="1:7" ht="17" x14ac:dyDescent="0.2">
      <c r="A12" s="58" t="s">
        <v>258</v>
      </c>
      <c r="B12" s="59" t="s">
        <v>259</v>
      </c>
      <c r="C12" s="60" t="s">
        <v>9</v>
      </c>
      <c r="D12" s="49"/>
      <c r="E12" s="3"/>
      <c r="F12" s="3"/>
      <c r="G12" s="102"/>
    </row>
    <row r="13" spans="1:7" ht="17" x14ac:dyDescent="0.2">
      <c r="A13" s="58" t="s">
        <v>260</v>
      </c>
      <c r="B13" s="59" t="s">
        <v>261</v>
      </c>
      <c r="C13" s="60" t="s">
        <v>9</v>
      </c>
      <c r="D13" s="49"/>
      <c r="E13" s="3"/>
      <c r="F13" s="3"/>
      <c r="G13" s="102"/>
    </row>
    <row r="14" spans="1:7" ht="17" x14ac:dyDescent="0.2">
      <c r="A14" s="201">
        <v>4.2</v>
      </c>
      <c r="B14" s="173" t="s">
        <v>158</v>
      </c>
      <c r="C14" s="162"/>
      <c r="D14" s="66"/>
      <c r="E14" s="6"/>
      <c r="F14" s="6"/>
      <c r="G14" s="102"/>
    </row>
    <row r="15" spans="1:7" ht="17" x14ac:dyDescent="0.2">
      <c r="A15" s="58" t="s">
        <v>262</v>
      </c>
      <c r="B15" s="59" t="s">
        <v>263</v>
      </c>
      <c r="C15" s="60" t="s">
        <v>9</v>
      </c>
      <c r="D15" s="49"/>
      <c r="E15" s="3"/>
      <c r="F15" s="3"/>
      <c r="G15" s="102"/>
    </row>
    <row r="16" spans="1:7" ht="17" x14ac:dyDescent="0.2">
      <c r="A16" s="58" t="s">
        <v>264</v>
      </c>
      <c r="B16" s="59" t="s">
        <v>265</v>
      </c>
      <c r="C16" s="208" t="s">
        <v>48</v>
      </c>
      <c r="D16" s="4"/>
      <c r="E16" s="4"/>
      <c r="F16" s="4"/>
      <c r="G16" s="158"/>
    </row>
    <row r="17" spans="1:7" ht="17" x14ac:dyDescent="0.2">
      <c r="A17" s="58" t="s">
        <v>266</v>
      </c>
      <c r="B17" s="59" t="s">
        <v>267</v>
      </c>
      <c r="C17" s="171" t="s">
        <v>9</v>
      </c>
      <c r="D17" s="49"/>
      <c r="E17" s="3"/>
      <c r="F17" s="3"/>
      <c r="G17" s="102"/>
    </row>
    <row r="18" spans="1:7" ht="17" x14ac:dyDescent="0.2">
      <c r="A18" s="58" t="s">
        <v>268</v>
      </c>
      <c r="B18" s="59" t="s">
        <v>269</v>
      </c>
      <c r="C18" s="170">
        <v>3</v>
      </c>
      <c r="D18" s="5"/>
      <c r="E18" s="5"/>
      <c r="F18" s="62"/>
      <c r="G18" s="107"/>
    </row>
    <row r="19" spans="1:7" ht="17" x14ac:dyDescent="0.2">
      <c r="A19" s="58" t="s">
        <v>270</v>
      </c>
      <c r="B19" s="59" t="s">
        <v>271</v>
      </c>
      <c r="C19" s="170">
        <v>3</v>
      </c>
      <c r="D19" s="5"/>
      <c r="E19" s="5"/>
      <c r="F19" s="62"/>
      <c r="G19" s="107"/>
    </row>
    <row r="20" spans="1:7" ht="17" x14ac:dyDescent="0.2">
      <c r="A20" s="58" t="s">
        <v>272</v>
      </c>
      <c r="B20" s="59" t="s">
        <v>766</v>
      </c>
      <c r="C20" s="171" t="s">
        <v>9</v>
      </c>
      <c r="D20" s="49"/>
      <c r="E20" s="3"/>
      <c r="F20" s="3"/>
      <c r="G20" s="102"/>
    </row>
    <row r="21" spans="1:7" ht="17" x14ac:dyDescent="0.2">
      <c r="A21" s="58" t="s">
        <v>273</v>
      </c>
      <c r="B21" s="59" t="s">
        <v>274</v>
      </c>
      <c r="C21" s="60" t="s">
        <v>9</v>
      </c>
      <c r="D21" s="49"/>
      <c r="E21" s="3"/>
      <c r="F21" s="3"/>
      <c r="G21" s="102"/>
    </row>
    <row r="22" spans="1:7" ht="17" x14ac:dyDescent="0.2">
      <c r="A22" s="58" t="s">
        <v>275</v>
      </c>
      <c r="B22" s="79" t="s">
        <v>276</v>
      </c>
      <c r="C22" s="60" t="s">
        <v>9</v>
      </c>
      <c r="D22" s="49"/>
      <c r="E22" s="3"/>
      <c r="F22" s="3"/>
      <c r="G22" s="102"/>
    </row>
    <row r="23" spans="1:7" ht="17" x14ac:dyDescent="0.2">
      <c r="A23" s="58" t="s">
        <v>277</v>
      </c>
      <c r="B23" s="59" t="s">
        <v>278</v>
      </c>
      <c r="C23" s="60" t="s">
        <v>9</v>
      </c>
      <c r="D23" s="49"/>
      <c r="E23" s="3"/>
      <c r="F23" s="3"/>
      <c r="G23" s="102"/>
    </row>
    <row r="24" spans="1:7" ht="17" x14ac:dyDescent="0.2">
      <c r="A24" s="58" t="s">
        <v>279</v>
      </c>
      <c r="B24" s="59" t="s">
        <v>280</v>
      </c>
      <c r="C24" s="60" t="s">
        <v>9</v>
      </c>
      <c r="D24" s="49"/>
      <c r="E24" s="3"/>
      <c r="F24" s="3"/>
      <c r="G24" s="102"/>
    </row>
    <row r="25" spans="1:7" ht="17" x14ac:dyDescent="0.2">
      <c r="A25" s="58" t="s">
        <v>281</v>
      </c>
      <c r="B25" s="59" t="s">
        <v>282</v>
      </c>
      <c r="C25" s="60" t="s">
        <v>9</v>
      </c>
      <c r="D25" s="49"/>
      <c r="E25" s="3"/>
      <c r="F25" s="3"/>
      <c r="G25" s="102"/>
    </row>
    <row r="26" spans="1:7" ht="17" x14ac:dyDescent="0.2">
      <c r="A26" s="58" t="s">
        <v>283</v>
      </c>
      <c r="B26" s="59" t="s">
        <v>284</v>
      </c>
      <c r="C26" s="228" t="s">
        <v>48</v>
      </c>
      <c r="D26" s="4"/>
      <c r="E26" s="4"/>
      <c r="F26" s="4"/>
      <c r="G26" s="158"/>
    </row>
    <row r="27" spans="1:7" ht="17" x14ac:dyDescent="0.2">
      <c r="A27" s="58" t="s">
        <v>285</v>
      </c>
      <c r="B27" s="59" t="s">
        <v>286</v>
      </c>
      <c r="C27" s="60" t="s">
        <v>9</v>
      </c>
      <c r="D27" s="49"/>
      <c r="E27" s="3"/>
      <c r="F27" s="3"/>
      <c r="G27" s="102"/>
    </row>
    <row r="28" spans="1:7" ht="17" x14ac:dyDescent="0.2">
      <c r="A28" s="179">
        <v>4.3</v>
      </c>
      <c r="B28" s="173" t="s">
        <v>287</v>
      </c>
      <c r="C28" s="162"/>
      <c r="D28" s="66"/>
      <c r="E28" s="66"/>
      <c r="F28" s="66"/>
      <c r="G28" s="102"/>
    </row>
    <row r="29" spans="1:7" ht="17" x14ac:dyDescent="0.2">
      <c r="A29" s="46" t="s">
        <v>288</v>
      </c>
      <c r="B29" s="59" t="s">
        <v>562</v>
      </c>
      <c r="C29" s="171" t="s">
        <v>9</v>
      </c>
      <c r="D29" s="49"/>
      <c r="E29" s="3"/>
      <c r="F29" s="3"/>
      <c r="G29" s="102"/>
    </row>
    <row r="30" spans="1:7" ht="17" x14ac:dyDescent="0.2">
      <c r="A30" s="46" t="s">
        <v>289</v>
      </c>
      <c r="B30" s="59" t="s">
        <v>290</v>
      </c>
      <c r="C30" s="170">
        <v>1</v>
      </c>
      <c r="D30" s="5"/>
      <c r="E30" s="5"/>
      <c r="F30" s="62"/>
      <c r="G30" s="107"/>
    </row>
    <row r="31" spans="1:7" ht="17" x14ac:dyDescent="0.2">
      <c r="A31" s="46" t="s">
        <v>291</v>
      </c>
      <c r="B31" s="59" t="s">
        <v>767</v>
      </c>
      <c r="C31" s="176" t="s">
        <v>9</v>
      </c>
      <c r="D31" s="49"/>
      <c r="E31" s="3"/>
      <c r="F31" s="3"/>
      <c r="G31" s="102"/>
    </row>
    <row r="32" spans="1:7" ht="17" x14ac:dyDescent="0.2">
      <c r="A32" s="46" t="s">
        <v>292</v>
      </c>
      <c r="B32" s="59" t="s">
        <v>293</v>
      </c>
      <c r="C32" s="175">
        <v>1</v>
      </c>
      <c r="D32" s="5"/>
      <c r="E32" s="5"/>
      <c r="F32" s="62"/>
      <c r="G32" s="107"/>
    </row>
    <row r="33" spans="1:8" ht="17" x14ac:dyDescent="0.2">
      <c r="A33" s="46" t="s">
        <v>294</v>
      </c>
      <c r="B33" s="59" t="s">
        <v>295</v>
      </c>
      <c r="C33" s="176" t="s">
        <v>9</v>
      </c>
      <c r="D33" s="49"/>
      <c r="E33" s="3"/>
      <c r="F33" s="3"/>
      <c r="G33" s="102"/>
    </row>
    <row r="34" spans="1:8" ht="17" x14ac:dyDescent="0.2">
      <c r="A34" s="46" t="s">
        <v>296</v>
      </c>
      <c r="B34" s="59" t="s">
        <v>297</v>
      </c>
      <c r="C34" s="229" t="s">
        <v>48</v>
      </c>
      <c r="D34" s="4"/>
      <c r="E34" s="4"/>
      <c r="F34" s="4"/>
      <c r="G34" s="158"/>
    </row>
    <row r="35" spans="1:8" ht="17" x14ac:dyDescent="0.2">
      <c r="A35" s="46" t="s">
        <v>298</v>
      </c>
      <c r="B35" s="59" t="s">
        <v>612</v>
      </c>
      <c r="C35" s="176" t="s">
        <v>9</v>
      </c>
      <c r="D35" s="49"/>
      <c r="E35" s="3"/>
      <c r="F35" s="3"/>
      <c r="G35" s="102"/>
    </row>
    <row r="36" spans="1:8" ht="17" x14ac:dyDescent="0.2">
      <c r="A36" s="46" t="s">
        <v>299</v>
      </c>
      <c r="B36" s="59" t="s">
        <v>300</v>
      </c>
      <c r="C36" s="170">
        <v>3</v>
      </c>
      <c r="D36" s="5"/>
      <c r="E36" s="5"/>
      <c r="F36" s="62"/>
      <c r="G36" s="107"/>
    </row>
    <row r="37" spans="1:8" ht="17" x14ac:dyDescent="0.2">
      <c r="A37" s="46" t="s">
        <v>301</v>
      </c>
      <c r="B37" s="59" t="s">
        <v>768</v>
      </c>
      <c r="C37" s="60" t="s">
        <v>9</v>
      </c>
      <c r="D37" s="49"/>
      <c r="E37" s="3"/>
      <c r="F37" s="3"/>
      <c r="G37" s="102"/>
    </row>
    <row r="38" spans="1:8" ht="17" x14ac:dyDescent="0.2">
      <c r="A38" s="46" t="s">
        <v>302</v>
      </c>
      <c r="B38" s="59" t="s">
        <v>303</v>
      </c>
      <c r="C38" s="230" t="s">
        <v>48</v>
      </c>
      <c r="D38" s="231"/>
      <c r="E38" s="98"/>
      <c r="F38" s="98"/>
      <c r="G38" s="158"/>
      <c r="H38" s="88"/>
    </row>
    <row r="39" spans="1:8" ht="17" x14ac:dyDescent="0.2">
      <c r="A39" s="46" t="s">
        <v>304</v>
      </c>
      <c r="B39" s="59" t="s">
        <v>305</v>
      </c>
      <c r="C39" s="209" t="s">
        <v>9</v>
      </c>
      <c r="D39" s="49"/>
      <c r="E39" s="3"/>
      <c r="F39" s="3"/>
      <c r="G39" s="102"/>
    </row>
    <row r="40" spans="1:8" ht="17" x14ac:dyDescent="0.2">
      <c r="A40" s="46" t="s">
        <v>306</v>
      </c>
      <c r="B40" s="59" t="s">
        <v>307</v>
      </c>
      <c r="C40" s="180" t="s">
        <v>9</v>
      </c>
      <c r="D40" s="49"/>
      <c r="E40" s="3"/>
      <c r="F40" s="3"/>
      <c r="G40" s="102"/>
    </row>
    <row r="41" spans="1:8" ht="17" x14ac:dyDescent="0.2">
      <c r="A41" s="46" t="s">
        <v>308</v>
      </c>
      <c r="B41" s="59" t="s">
        <v>309</v>
      </c>
      <c r="C41" s="180" t="s">
        <v>9</v>
      </c>
      <c r="D41" s="49"/>
      <c r="E41" s="3"/>
      <c r="F41" s="3"/>
      <c r="G41" s="102"/>
    </row>
    <row r="42" spans="1:8" ht="17" x14ac:dyDescent="0.2">
      <c r="A42" s="46" t="s">
        <v>310</v>
      </c>
      <c r="B42" s="59" t="s">
        <v>311</v>
      </c>
      <c r="C42" s="180" t="s">
        <v>9</v>
      </c>
      <c r="D42" s="49"/>
      <c r="E42" s="3"/>
      <c r="F42" s="3"/>
      <c r="G42" s="102"/>
    </row>
    <row r="43" spans="1:8" ht="17" x14ac:dyDescent="0.2">
      <c r="A43" s="46" t="s">
        <v>312</v>
      </c>
      <c r="B43" s="59" t="s">
        <v>313</v>
      </c>
      <c r="C43" s="60" t="s">
        <v>9</v>
      </c>
      <c r="D43" s="49"/>
      <c r="E43" s="3"/>
      <c r="F43" s="3"/>
      <c r="G43" s="102"/>
    </row>
    <row r="44" spans="1:8" ht="17" x14ac:dyDescent="0.2">
      <c r="A44" s="46" t="s">
        <v>314</v>
      </c>
      <c r="B44" s="59" t="s">
        <v>315</v>
      </c>
      <c r="C44" s="60" t="s">
        <v>9</v>
      </c>
      <c r="D44" s="49"/>
      <c r="E44" s="3"/>
      <c r="F44" s="3"/>
      <c r="G44" s="102"/>
    </row>
    <row r="45" spans="1:8" ht="17" x14ac:dyDescent="0.2">
      <c r="A45" s="46" t="s">
        <v>316</v>
      </c>
      <c r="B45" s="59" t="s">
        <v>317</v>
      </c>
      <c r="C45" s="232" t="s">
        <v>48</v>
      </c>
      <c r="D45" s="4"/>
      <c r="E45" s="4"/>
      <c r="F45" s="64"/>
      <c r="G45" s="158"/>
    </row>
    <row r="46" spans="1:8" ht="17" x14ac:dyDescent="0.2">
      <c r="A46" s="46" t="s">
        <v>318</v>
      </c>
      <c r="B46" s="59" t="s">
        <v>319</v>
      </c>
      <c r="C46" s="60" t="s">
        <v>9</v>
      </c>
      <c r="D46" s="49"/>
      <c r="E46" s="3"/>
      <c r="F46" s="3"/>
      <c r="G46" s="102"/>
    </row>
    <row r="47" spans="1:8" ht="17" x14ac:dyDescent="0.2">
      <c r="A47" s="46" t="s">
        <v>320</v>
      </c>
      <c r="B47" s="59" t="s">
        <v>321</v>
      </c>
      <c r="C47" s="232" t="s">
        <v>48</v>
      </c>
      <c r="D47" s="4"/>
      <c r="E47" s="4"/>
      <c r="F47" s="64"/>
      <c r="G47" s="158"/>
    </row>
    <row r="48" spans="1:8" ht="17" x14ac:dyDescent="0.2">
      <c r="A48" s="46" t="s">
        <v>322</v>
      </c>
      <c r="B48" s="59" t="s">
        <v>323</v>
      </c>
      <c r="C48" s="60" t="s">
        <v>9</v>
      </c>
      <c r="D48" s="49"/>
      <c r="E48" s="3"/>
      <c r="F48" s="3"/>
      <c r="G48" s="102"/>
    </row>
    <row r="49" spans="1:7" ht="17" x14ac:dyDescent="0.2">
      <c r="A49" s="46" t="s">
        <v>324</v>
      </c>
      <c r="B49" s="59" t="s">
        <v>325</v>
      </c>
      <c r="C49" s="208" t="s">
        <v>48</v>
      </c>
      <c r="D49" s="4"/>
      <c r="E49" s="4"/>
      <c r="F49" s="64"/>
      <c r="G49" s="158"/>
    </row>
    <row r="50" spans="1:7" ht="17" x14ac:dyDescent="0.2">
      <c r="A50" s="50"/>
      <c r="B50" s="50" t="s">
        <v>637</v>
      </c>
      <c r="C50" s="51"/>
      <c r="D50" s="27">
        <f>SUM(D8:D49)</f>
        <v>0</v>
      </c>
      <c r="E50" s="27">
        <f>SUM(E8:E49)</f>
        <v>0</v>
      </c>
      <c r="F50" s="28">
        <f>SUM(F8:F49)</f>
        <v>0</v>
      </c>
      <c r="G50" s="108"/>
    </row>
    <row r="53" spans="1:7" x14ac:dyDescent="0.2">
      <c r="B53" s="160" t="s">
        <v>798</v>
      </c>
    </row>
    <row r="54" spans="1:7" x14ac:dyDescent="0.2">
      <c r="B54" s="161" t="s">
        <v>799</v>
      </c>
    </row>
    <row r="55" spans="1:7" x14ac:dyDescent="0.2">
      <c r="B55" s="161" t="s">
        <v>800</v>
      </c>
    </row>
    <row r="56" spans="1:7" x14ac:dyDescent="0.2">
      <c r="B56"/>
    </row>
    <row r="57" spans="1:7" x14ac:dyDescent="0.2">
      <c r="B57" s="160" t="s">
        <v>801</v>
      </c>
    </row>
    <row r="58" spans="1:7" x14ac:dyDescent="0.2">
      <c r="B58" s="161" t="s">
        <v>802</v>
      </c>
    </row>
    <row r="59" spans="1:7" x14ac:dyDescent="0.2">
      <c r="B59" s="161" t="s">
        <v>803</v>
      </c>
    </row>
    <row r="60" spans="1:7" x14ac:dyDescent="0.2">
      <c r="B60"/>
    </row>
    <row r="61" spans="1:7" x14ac:dyDescent="0.2">
      <c r="B61" s="160" t="s">
        <v>804</v>
      </c>
    </row>
    <row r="62" spans="1:7" x14ac:dyDescent="0.2">
      <c r="B62" s="161" t="s">
        <v>805</v>
      </c>
    </row>
    <row r="63" spans="1:7" x14ac:dyDescent="0.2">
      <c r="B63" s="161" t="s">
        <v>806</v>
      </c>
    </row>
  </sheetData>
  <mergeCells count="6">
    <mergeCell ref="A4:A5"/>
    <mergeCell ref="B4:B5"/>
    <mergeCell ref="D4:F4"/>
    <mergeCell ref="A1:G1"/>
    <mergeCell ref="A2:G2"/>
    <mergeCell ref="G4:G6"/>
  </mergeCells>
  <conditionalFormatting sqref="D50">
    <cfRule type="cellIs" dxfId="0" priority="1" operator="lessThan">
      <formula>28</formula>
    </cfRule>
  </conditionalFormatting>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F460-9173-8E4F-BA36-5E479F7E9879}">
  <dimension ref="A1:G45"/>
  <sheetViews>
    <sheetView zoomScale="138" zoomScaleNormal="100" workbookViewId="0">
      <selection activeCell="G33" sqref="A4:G33"/>
    </sheetView>
  </sheetViews>
  <sheetFormatPr baseColWidth="10" defaultColWidth="11.1640625" defaultRowHeight="16" x14ac:dyDescent="0.2"/>
  <cols>
    <col min="1" max="1" width="8.5" style="40" customWidth="1"/>
    <col min="2" max="2" width="77.33203125" style="101" customWidth="1"/>
    <col min="3" max="3" width="8.6640625" style="40" customWidth="1"/>
    <col min="4" max="4" width="3.33203125" style="55" bestFit="1" customWidth="1"/>
    <col min="5" max="5" width="3.33203125" style="56" bestFit="1" customWidth="1"/>
    <col min="6" max="6" width="2.1640625" style="56" bestFit="1" customWidth="1"/>
    <col min="7"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3" t="s">
        <v>635</v>
      </c>
    </row>
    <row r="5" spans="1:7" ht="17" x14ac:dyDescent="0.2">
      <c r="A5" s="289"/>
      <c r="B5" s="289"/>
      <c r="C5" s="42" t="s">
        <v>4</v>
      </c>
      <c r="D5" s="197" t="s">
        <v>9</v>
      </c>
      <c r="E5" s="198" t="s">
        <v>14</v>
      </c>
      <c r="F5" s="199" t="s">
        <v>39</v>
      </c>
      <c r="G5" s="293"/>
    </row>
    <row r="6" spans="1:7" ht="17" x14ac:dyDescent="0.2">
      <c r="A6" s="202">
        <v>5</v>
      </c>
      <c r="B6" s="202" t="s">
        <v>326</v>
      </c>
      <c r="C6" s="203"/>
      <c r="D6" s="200">
        <v>11</v>
      </c>
      <c r="E6" s="200">
        <v>25</v>
      </c>
      <c r="F6" s="200">
        <v>8</v>
      </c>
      <c r="G6" s="61"/>
    </row>
    <row r="7" spans="1:7" ht="17" x14ac:dyDescent="0.2">
      <c r="A7" s="179">
        <v>5.0999999999999996</v>
      </c>
      <c r="B7" s="173" t="s">
        <v>327</v>
      </c>
      <c r="C7" s="162"/>
      <c r="D7" s="66"/>
      <c r="E7" s="66"/>
      <c r="F7" s="66"/>
      <c r="G7" s="43"/>
    </row>
    <row r="8" spans="1:7" ht="17" x14ac:dyDescent="0.2">
      <c r="A8" s="46" t="s">
        <v>328</v>
      </c>
      <c r="B8" s="59" t="s">
        <v>770</v>
      </c>
      <c r="C8" s="60" t="s">
        <v>9</v>
      </c>
      <c r="D8" s="49"/>
      <c r="E8" s="3"/>
      <c r="F8" s="3"/>
      <c r="G8" s="86"/>
    </row>
    <row r="9" spans="1:7" ht="17" x14ac:dyDescent="0.2">
      <c r="A9" s="46" t="s">
        <v>329</v>
      </c>
      <c r="B9" s="59" t="s">
        <v>769</v>
      </c>
      <c r="C9" s="169" t="s">
        <v>14</v>
      </c>
      <c r="D9" s="2"/>
      <c r="E9" s="63"/>
      <c r="F9" s="2"/>
      <c r="G9" s="87"/>
    </row>
    <row r="10" spans="1:7" s="65" customFormat="1" ht="34" x14ac:dyDescent="0.2">
      <c r="A10" s="47" t="s">
        <v>760</v>
      </c>
      <c r="B10" s="225" t="s">
        <v>771</v>
      </c>
      <c r="C10" s="169" t="s">
        <v>14</v>
      </c>
      <c r="D10" s="2"/>
      <c r="E10" s="63"/>
      <c r="F10" s="2"/>
      <c r="G10" s="44"/>
    </row>
    <row r="11" spans="1:7" s="65" customFormat="1" ht="17" x14ac:dyDescent="0.2">
      <c r="A11" s="47" t="s">
        <v>761</v>
      </c>
      <c r="B11" s="225" t="s">
        <v>762</v>
      </c>
      <c r="C11" s="169" t="s">
        <v>14</v>
      </c>
      <c r="D11" s="2"/>
      <c r="E11" s="63"/>
      <c r="F11" s="2"/>
      <c r="G11" s="44"/>
    </row>
    <row r="12" spans="1:7" ht="17" x14ac:dyDescent="0.2">
      <c r="A12" s="179" t="s">
        <v>330</v>
      </c>
      <c r="B12" s="173" t="s">
        <v>331</v>
      </c>
      <c r="C12" s="162"/>
      <c r="D12" s="66"/>
      <c r="E12" s="66"/>
      <c r="F12" s="66"/>
      <c r="G12" s="43"/>
    </row>
    <row r="13" spans="1:7" ht="17" x14ac:dyDescent="0.2">
      <c r="A13" s="46" t="s">
        <v>332</v>
      </c>
      <c r="B13" s="59" t="s">
        <v>333</v>
      </c>
      <c r="C13" s="171" t="s">
        <v>9</v>
      </c>
      <c r="D13" s="49"/>
      <c r="E13" s="3"/>
      <c r="F13" s="3"/>
      <c r="G13" s="43"/>
    </row>
    <row r="14" spans="1:7" ht="17" x14ac:dyDescent="0.2">
      <c r="A14" s="46" t="s">
        <v>334</v>
      </c>
      <c r="B14" s="59" t="s">
        <v>335</v>
      </c>
      <c r="C14" s="171" t="s">
        <v>9</v>
      </c>
      <c r="D14" s="49"/>
      <c r="E14" s="3"/>
      <c r="F14" s="3"/>
      <c r="G14" s="43"/>
    </row>
    <row r="15" spans="1:7" ht="17" x14ac:dyDescent="0.2">
      <c r="A15" s="46" t="s">
        <v>336</v>
      </c>
      <c r="B15" s="59" t="s">
        <v>583</v>
      </c>
      <c r="C15" s="208" t="s">
        <v>48</v>
      </c>
      <c r="D15" s="4"/>
      <c r="E15" s="4"/>
      <c r="F15" s="4"/>
      <c r="G15" s="159"/>
    </row>
    <row r="16" spans="1:7" ht="17" x14ac:dyDescent="0.2">
      <c r="A16" s="46" t="s">
        <v>337</v>
      </c>
      <c r="B16" s="59" t="s">
        <v>617</v>
      </c>
      <c r="C16" s="60" t="s">
        <v>9</v>
      </c>
      <c r="D16" s="49"/>
      <c r="E16" s="3"/>
      <c r="F16" s="3"/>
      <c r="G16" s="43"/>
    </row>
    <row r="17" spans="1:7" ht="17" x14ac:dyDescent="0.2">
      <c r="A17" s="46" t="s">
        <v>338</v>
      </c>
      <c r="B17" s="59" t="s">
        <v>618</v>
      </c>
      <c r="C17" s="60" t="s">
        <v>9</v>
      </c>
      <c r="D17" s="49"/>
      <c r="E17" s="3"/>
      <c r="F17" s="3"/>
      <c r="G17" s="43"/>
    </row>
    <row r="18" spans="1:7" ht="34" x14ac:dyDescent="0.2">
      <c r="A18" s="46" t="s">
        <v>339</v>
      </c>
      <c r="B18" s="59" t="s">
        <v>613</v>
      </c>
      <c r="C18" s="60" t="s">
        <v>9</v>
      </c>
      <c r="D18" s="49"/>
      <c r="E18" s="3"/>
      <c r="F18" s="3"/>
      <c r="G18" s="43"/>
    </row>
    <row r="19" spans="1:7" ht="17" x14ac:dyDescent="0.2">
      <c r="A19" s="46" t="s">
        <v>340</v>
      </c>
      <c r="B19" s="59" t="s">
        <v>341</v>
      </c>
      <c r="C19" s="60" t="s">
        <v>9</v>
      </c>
      <c r="D19" s="49"/>
      <c r="E19" s="3"/>
      <c r="F19" s="3"/>
      <c r="G19" s="43"/>
    </row>
    <row r="20" spans="1:7" ht="17" x14ac:dyDescent="0.2">
      <c r="A20" s="179" t="s">
        <v>342</v>
      </c>
      <c r="B20" s="173" t="s">
        <v>343</v>
      </c>
      <c r="C20" s="162"/>
      <c r="D20" s="66"/>
      <c r="E20" s="6"/>
      <c r="F20" s="6"/>
      <c r="G20" s="43"/>
    </row>
    <row r="21" spans="1:7" ht="17" x14ac:dyDescent="0.2">
      <c r="A21" s="46" t="s">
        <v>344</v>
      </c>
      <c r="B21" s="59" t="s">
        <v>744</v>
      </c>
      <c r="C21" s="60" t="s">
        <v>9</v>
      </c>
      <c r="D21" s="49"/>
      <c r="E21" s="3"/>
      <c r="F21" s="3"/>
      <c r="G21" s="43"/>
    </row>
    <row r="22" spans="1:7" ht="17" x14ac:dyDescent="0.2">
      <c r="A22" s="46" t="s">
        <v>345</v>
      </c>
      <c r="B22" s="59" t="s">
        <v>619</v>
      </c>
      <c r="C22" s="208" t="s">
        <v>48</v>
      </c>
      <c r="D22" s="4"/>
      <c r="E22" s="4"/>
      <c r="F22" s="4"/>
      <c r="G22" s="159"/>
    </row>
    <row r="23" spans="1:7" ht="17" x14ac:dyDescent="0.2">
      <c r="A23" s="46" t="s">
        <v>346</v>
      </c>
      <c r="B23" s="59" t="s">
        <v>620</v>
      </c>
      <c r="C23" s="208" t="s">
        <v>348</v>
      </c>
      <c r="D23" s="4"/>
      <c r="E23" s="4"/>
      <c r="F23" s="4"/>
      <c r="G23" s="159"/>
    </row>
    <row r="24" spans="1:7" ht="17" x14ac:dyDescent="0.2">
      <c r="A24" s="46" t="s">
        <v>347</v>
      </c>
      <c r="B24" s="59" t="s">
        <v>584</v>
      </c>
      <c r="C24" s="170">
        <v>5</v>
      </c>
      <c r="D24" s="5"/>
      <c r="E24" s="5"/>
      <c r="F24" s="62"/>
      <c r="G24" s="67"/>
    </row>
    <row r="25" spans="1:7" ht="17" x14ac:dyDescent="0.2">
      <c r="A25" s="46" t="s">
        <v>751</v>
      </c>
      <c r="B25" s="59" t="s">
        <v>621</v>
      </c>
      <c r="C25" s="170">
        <v>3</v>
      </c>
      <c r="D25" s="29"/>
      <c r="E25" s="29"/>
      <c r="F25" s="68"/>
      <c r="G25" s="45"/>
    </row>
    <row r="26" spans="1:7" ht="17" x14ac:dyDescent="0.2">
      <c r="A26" s="46" t="s">
        <v>752</v>
      </c>
      <c r="B26" s="59" t="s">
        <v>634</v>
      </c>
      <c r="C26" s="169" t="s">
        <v>14</v>
      </c>
      <c r="D26" s="2"/>
      <c r="E26" s="63"/>
      <c r="F26" s="2"/>
      <c r="G26" s="44"/>
    </row>
    <row r="27" spans="1:7" ht="17" x14ac:dyDescent="0.2">
      <c r="A27" s="46" t="s">
        <v>753</v>
      </c>
      <c r="B27" s="59" t="s">
        <v>622</v>
      </c>
      <c r="C27" s="208" t="s">
        <v>48</v>
      </c>
      <c r="D27" s="4"/>
      <c r="E27" s="4"/>
      <c r="F27" s="64"/>
      <c r="G27" s="159"/>
    </row>
    <row r="28" spans="1:7" ht="17" x14ac:dyDescent="0.2">
      <c r="A28" s="46" t="s">
        <v>754</v>
      </c>
      <c r="B28" s="59" t="s">
        <v>614</v>
      </c>
      <c r="C28" s="226" t="s">
        <v>9</v>
      </c>
      <c r="D28" s="49"/>
      <c r="E28" s="3"/>
      <c r="F28" s="3"/>
      <c r="G28" s="43"/>
    </row>
    <row r="29" spans="1:7" ht="17" x14ac:dyDescent="0.2">
      <c r="A29" s="201">
        <v>5.4</v>
      </c>
      <c r="B29" s="173" t="s">
        <v>349</v>
      </c>
      <c r="C29" s="162"/>
      <c r="D29" s="66"/>
      <c r="E29" s="66"/>
      <c r="F29" s="66"/>
      <c r="G29" s="43"/>
    </row>
    <row r="30" spans="1:7" ht="17" x14ac:dyDescent="0.2">
      <c r="A30" s="58" t="s">
        <v>350</v>
      </c>
      <c r="B30" s="59" t="s">
        <v>745</v>
      </c>
      <c r="C30" s="48" t="s">
        <v>9</v>
      </c>
      <c r="D30" s="49"/>
      <c r="E30" s="3"/>
      <c r="F30" s="3"/>
      <c r="G30" s="43"/>
    </row>
    <row r="31" spans="1:7" ht="17" x14ac:dyDescent="0.2">
      <c r="A31" s="58" t="s">
        <v>351</v>
      </c>
      <c r="B31" s="59" t="s">
        <v>702</v>
      </c>
      <c r="C31" s="48" t="s">
        <v>9</v>
      </c>
      <c r="D31" s="49"/>
      <c r="E31" s="3"/>
      <c r="F31" s="3"/>
      <c r="G31" s="43"/>
    </row>
    <row r="32" spans="1:7" ht="17" x14ac:dyDescent="0.2">
      <c r="A32" s="58" t="s">
        <v>352</v>
      </c>
      <c r="B32" s="59" t="s">
        <v>626</v>
      </c>
      <c r="C32" s="169" t="s">
        <v>14</v>
      </c>
      <c r="D32" s="2"/>
      <c r="E32" s="63"/>
      <c r="F32" s="2"/>
      <c r="G32" s="44"/>
    </row>
    <row r="33" spans="1:7" ht="17" x14ac:dyDescent="0.2">
      <c r="A33" s="50"/>
      <c r="B33" s="50" t="s">
        <v>637</v>
      </c>
      <c r="C33" s="51"/>
      <c r="D33" s="27">
        <f>SUM(D8:D32)</f>
        <v>0</v>
      </c>
      <c r="E33" s="27">
        <f>SUM(E8:E32)</f>
        <v>0</v>
      </c>
      <c r="F33" s="28">
        <f>SUM(F8:F32)</f>
        <v>0</v>
      </c>
      <c r="G33" s="54"/>
    </row>
    <row r="35" spans="1:7" x14ac:dyDescent="0.2">
      <c r="B35" s="160" t="s">
        <v>798</v>
      </c>
    </row>
    <row r="36" spans="1:7" x14ac:dyDescent="0.2">
      <c r="B36" s="161" t="s">
        <v>799</v>
      </c>
    </row>
    <row r="37" spans="1:7" x14ac:dyDescent="0.2">
      <c r="B37" s="161" t="s">
        <v>800</v>
      </c>
    </row>
    <row r="38" spans="1:7" x14ac:dyDescent="0.2">
      <c r="B38"/>
    </row>
    <row r="39" spans="1:7" x14ac:dyDescent="0.2">
      <c r="B39" s="160" t="s">
        <v>801</v>
      </c>
    </row>
    <row r="40" spans="1:7" x14ac:dyDescent="0.2">
      <c r="B40" s="161" t="s">
        <v>802</v>
      </c>
    </row>
    <row r="41" spans="1:7" x14ac:dyDescent="0.2">
      <c r="B41" s="161" t="s">
        <v>803</v>
      </c>
    </row>
    <row r="42" spans="1:7" x14ac:dyDescent="0.2">
      <c r="B42"/>
    </row>
    <row r="43" spans="1:7" x14ac:dyDescent="0.2">
      <c r="B43" s="160" t="s">
        <v>804</v>
      </c>
    </row>
    <row r="44" spans="1:7" x14ac:dyDescent="0.2">
      <c r="B44" s="161" t="s">
        <v>805</v>
      </c>
    </row>
    <row r="45" spans="1:7" x14ac:dyDescent="0.2">
      <c r="B45" s="161" t="s">
        <v>806</v>
      </c>
    </row>
  </sheetData>
  <mergeCells count="6">
    <mergeCell ref="G4:G5"/>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6EF99-1496-5642-8C55-EB87F4C54256}">
  <dimension ref="A1:G42"/>
  <sheetViews>
    <sheetView topLeftCell="A4" zoomScale="167" zoomScaleNormal="95" workbookViewId="0">
      <selection activeCell="G29" sqref="A4:G29"/>
    </sheetView>
  </sheetViews>
  <sheetFormatPr baseColWidth="10" defaultColWidth="11.1640625" defaultRowHeight="16" x14ac:dyDescent="0.2"/>
  <cols>
    <col min="1" max="1" width="8.1640625" style="40" customWidth="1"/>
    <col min="2" max="2" width="79.83203125" style="101" customWidth="1"/>
    <col min="3" max="3" width="6.6640625" style="40" bestFit="1" customWidth="1"/>
    <col min="4" max="4" width="3.1640625" style="55" bestFit="1" customWidth="1"/>
    <col min="5" max="5" width="2.5" style="56" bestFit="1" customWidth="1"/>
    <col min="6" max="6" width="2.1640625" style="56" bestFit="1" customWidth="1"/>
    <col min="7" max="7" width="8.5" style="40" bestFit="1" customWidth="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4" t="s">
        <v>635</v>
      </c>
    </row>
    <row r="5" spans="1:7" ht="17" x14ac:dyDescent="0.2">
      <c r="A5" s="289"/>
      <c r="B5" s="289"/>
      <c r="C5" s="42" t="s">
        <v>4</v>
      </c>
      <c r="D5" s="197" t="s">
        <v>9</v>
      </c>
      <c r="E5" s="198" t="s">
        <v>14</v>
      </c>
      <c r="F5" s="199" t="s">
        <v>39</v>
      </c>
      <c r="G5" s="294"/>
    </row>
    <row r="6" spans="1:7" ht="17" x14ac:dyDescent="0.2">
      <c r="A6" s="202">
        <v>6</v>
      </c>
      <c r="B6" s="214" t="s">
        <v>353</v>
      </c>
      <c r="C6" s="203"/>
      <c r="D6" s="200">
        <v>17</v>
      </c>
      <c r="E6" s="200">
        <v>5</v>
      </c>
      <c r="F6" s="200">
        <v>3</v>
      </c>
      <c r="G6" s="294"/>
    </row>
    <row r="7" spans="1:7" ht="17" x14ac:dyDescent="0.2">
      <c r="A7" s="172" t="s">
        <v>354</v>
      </c>
      <c r="B7" s="173" t="s">
        <v>585</v>
      </c>
      <c r="C7" s="162"/>
      <c r="D7" s="6"/>
      <c r="E7" s="6"/>
      <c r="F7" s="6"/>
      <c r="G7" s="43"/>
    </row>
    <row r="8" spans="1:7" ht="17" x14ac:dyDescent="0.2">
      <c r="A8" s="47" t="s">
        <v>355</v>
      </c>
      <c r="B8" s="47" t="s">
        <v>586</v>
      </c>
      <c r="C8" s="60" t="s">
        <v>9</v>
      </c>
      <c r="D8" s="49"/>
      <c r="E8" s="3"/>
      <c r="F8" s="3"/>
      <c r="G8" s="43"/>
    </row>
    <row r="9" spans="1:7" ht="17" x14ac:dyDescent="0.2">
      <c r="A9" s="47" t="s">
        <v>356</v>
      </c>
      <c r="B9" s="47" t="s">
        <v>703</v>
      </c>
      <c r="C9" s="60" t="s">
        <v>9</v>
      </c>
      <c r="D9" s="49"/>
      <c r="E9" s="3"/>
      <c r="F9" s="3"/>
      <c r="G9" s="86"/>
    </row>
    <row r="10" spans="1:7" ht="17" x14ac:dyDescent="0.2">
      <c r="A10" s="47" t="s">
        <v>357</v>
      </c>
      <c r="B10" s="223" t="s">
        <v>704</v>
      </c>
      <c r="C10" s="60" t="s">
        <v>9</v>
      </c>
      <c r="D10" s="49"/>
      <c r="E10" s="3"/>
      <c r="F10" s="3"/>
      <c r="G10" s="43"/>
    </row>
    <row r="11" spans="1:7" ht="17" x14ac:dyDescent="0.2">
      <c r="A11" s="47" t="s">
        <v>358</v>
      </c>
      <c r="B11" s="47" t="s">
        <v>587</v>
      </c>
      <c r="C11" s="60" t="s">
        <v>9</v>
      </c>
      <c r="D11" s="49"/>
      <c r="E11" s="3"/>
      <c r="F11" s="3"/>
      <c r="G11" s="43"/>
    </row>
    <row r="12" spans="1:7" ht="17" x14ac:dyDescent="0.2">
      <c r="A12" s="47" t="s">
        <v>359</v>
      </c>
      <c r="B12" s="47" t="s">
        <v>360</v>
      </c>
      <c r="C12" s="60" t="s">
        <v>9</v>
      </c>
      <c r="D12" s="49"/>
      <c r="E12" s="3"/>
      <c r="F12" s="3"/>
      <c r="G12" s="43"/>
    </row>
    <row r="13" spans="1:7" ht="17" x14ac:dyDescent="0.2">
      <c r="A13" s="47" t="s">
        <v>361</v>
      </c>
      <c r="B13" s="47" t="s">
        <v>362</v>
      </c>
      <c r="C13" s="60" t="s">
        <v>9</v>
      </c>
      <c r="D13" s="49"/>
      <c r="E13" s="3"/>
      <c r="F13" s="3"/>
      <c r="G13" s="43"/>
    </row>
    <row r="14" spans="1:7" ht="17" x14ac:dyDescent="0.2">
      <c r="A14" s="172">
        <v>6.2</v>
      </c>
      <c r="B14" s="173" t="s">
        <v>363</v>
      </c>
      <c r="C14" s="162"/>
      <c r="D14" s="6"/>
      <c r="E14" s="6"/>
      <c r="F14" s="6"/>
      <c r="G14" s="43"/>
    </row>
    <row r="15" spans="1:7" ht="34" x14ac:dyDescent="0.2">
      <c r="A15" s="47" t="s">
        <v>778</v>
      </c>
      <c r="B15" s="218" t="s">
        <v>777</v>
      </c>
      <c r="C15" s="169" t="s">
        <v>14</v>
      </c>
      <c r="D15" s="2"/>
      <c r="E15" s="63"/>
      <c r="F15" s="2"/>
      <c r="G15" s="87"/>
    </row>
    <row r="16" spans="1:7" ht="17" x14ac:dyDescent="0.2">
      <c r="A16" s="47" t="s">
        <v>779</v>
      </c>
      <c r="B16" s="114" t="s">
        <v>588</v>
      </c>
      <c r="C16" s="60" t="s">
        <v>9</v>
      </c>
      <c r="D16" s="3"/>
      <c r="E16" s="49"/>
      <c r="F16" s="49"/>
      <c r="G16" s="43"/>
    </row>
    <row r="17" spans="1:7" ht="34" x14ac:dyDescent="0.2">
      <c r="A17" s="47" t="s">
        <v>780</v>
      </c>
      <c r="B17" s="47" t="s">
        <v>772</v>
      </c>
      <c r="C17" s="60" t="s">
        <v>9</v>
      </c>
      <c r="D17" s="3"/>
      <c r="E17" s="49"/>
      <c r="F17" s="49"/>
      <c r="G17" s="43"/>
    </row>
    <row r="18" spans="1:7" ht="17" x14ac:dyDescent="0.2">
      <c r="A18" s="47" t="s">
        <v>781</v>
      </c>
      <c r="B18" s="47" t="s">
        <v>773</v>
      </c>
      <c r="C18" s="60" t="s">
        <v>9</v>
      </c>
      <c r="D18" s="3"/>
      <c r="E18" s="49"/>
      <c r="F18" s="49"/>
      <c r="G18" s="43"/>
    </row>
    <row r="19" spans="1:7" ht="17" x14ac:dyDescent="0.2">
      <c r="A19" s="47" t="s">
        <v>782</v>
      </c>
      <c r="B19" s="47" t="s">
        <v>364</v>
      </c>
      <c r="C19" s="170">
        <v>3</v>
      </c>
      <c r="D19" s="5"/>
      <c r="E19" s="5"/>
      <c r="F19" s="62"/>
      <c r="G19" s="45"/>
    </row>
    <row r="20" spans="1:7" ht="17" x14ac:dyDescent="0.2">
      <c r="A20" s="47" t="s">
        <v>783</v>
      </c>
      <c r="B20" s="47" t="s">
        <v>365</v>
      </c>
      <c r="C20" s="60" t="s">
        <v>9</v>
      </c>
      <c r="D20" s="49"/>
      <c r="E20" s="3"/>
      <c r="F20" s="3"/>
      <c r="G20" s="43"/>
    </row>
    <row r="21" spans="1:7" ht="17" x14ac:dyDescent="0.2">
      <c r="A21" s="47" t="s">
        <v>784</v>
      </c>
      <c r="B21" s="47" t="s">
        <v>366</v>
      </c>
      <c r="C21" s="60" t="s">
        <v>9</v>
      </c>
      <c r="D21" s="49"/>
      <c r="E21" s="3"/>
      <c r="F21" s="3"/>
      <c r="G21" s="43"/>
    </row>
    <row r="22" spans="1:7" ht="17" x14ac:dyDescent="0.2">
      <c r="A22" s="47" t="s">
        <v>785</v>
      </c>
      <c r="B22" s="59" t="s">
        <v>367</v>
      </c>
      <c r="C22" s="180" t="s">
        <v>9</v>
      </c>
      <c r="D22" s="49"/>
      <c r="E22" s="3"/>
      <c r="F22" s="3"/>
      <c r="G22" s="43"/>
    </row>
    <row r="23" spans="1:7" ht="17" x14ac:dyDescent="0.2">
      <c r="A23" s="47" t="s">
        <v>786</v>
      </c>
      <c r="B23" s="47" t="s">
        <v>774</v>
      </c>
      <c r="C23" s="60" t="s">
        <v>9</v>
      </c>
      <c r="D23" s="49"/>
      <c r="E23" s="3"/>
      <c r="F23" s="3"/>
      <c r="G23" s="43"/>
    </row>
    <row r="24" spans="1:7" ht="17" x14ac:dyDescent="0.2">
      <c r="A24" s="201">
        <v>6.3</v>
      </c>
      <c r="B24" s="173" t="s">
        <v>368</v>
      </c>
      <c r="C24" s="162"/>
      <c r="D24" s="66"/>
      <c r="E24" s="6"/>
      <c r="F24" s="6"/>
      <c r="G24" s="43"/>
    </row>
    <row r="25" spans="1:7" ht="17" x14ac:dyDescent="0.2">
      <c r="A25" s="58" t="s">
        <v>369</v>
      </c>
      <c r="B25" s="47" t="s">
        <v>694</v>
      </c>
      <c r="C25" s="60" t="s">
        <v>9</v>
      </c>
      <c r="D25" s="49"/>
      <c r="E25" s="3"/>
      <c r="F25" s="3"/>
      <c r="G25" s="86"/>
    </row>
    <row r="26" spans="1:7" ht="17" x14ac:dyDescent="0.2">
      <c r="A26" s="58" t="s">
        <v>370</v>
      </c>
      <c r="B26" s="47" t="s">
        <v>589</v>
      </c>
      <c r="C26" s="60" t="s">
        <v>9</v>
      </c>
      <c r="D26" s="49"/>
      <c r="E26" s="3"/>
      <c r="F26" s="3"/>
      <c r="G26" s="43"/>
    </row>
    <row r="27" spans="1:7" ht="17" x14ac:dyDescent="0.2">
      <c r="A27" s="58" t="s">
        <v>371</v>
      </c>
      <c r="B27" s="224" t="s">
        <v>590</v>
      </c>
      <c r="C27" s="60" t="s">
        <v>9</v>
      </c>
      <c r="D27" s="49"/>
      <c r="E27" s="3"/>
      <c r="F27" s="3"/>
      <c r="G27" s="43"/>
    </row>
    <row r="28" spans="1:7" ht="17" x14ac:dyDescent="0.2">
      <c r="A28" s="58" t="s">
        <v>372</v>
      </c>
      <c r="B28" s="47" t="s">
        <v>591</v>
      </c>
      <c r="C28" s="60" t="s">
        <v>9</v>
      </c>
      <c r="D28" s="49"/>
      <c r="E28" s="3"/>
      <c r="F28" s="3"/>
      <c r="G28" s="43"/>
    </row>
    <row r="29" spans="1:7" ht="17" x14ac:dyDescent="0.2">
      <c r="A29" s="50"/>
      <c r="B29" s="50" t="s">
        <v>637</v>
      </c>
      <c r="C29" s="51"/>
      <c r="D29" s="27">
        <f>SUM(D8:D28)</f>
        <v>0</v>
      </c>
      <c r="E29" s="27">
        <f>SUM(E8:E28)</f>
        <v>0</v>
      </c>
      <c r="F29" s="28">
        <f>SUM(F8:F28)</f>
        <v>0</v>
      </c>
      <c r="G29" s="54"/>
    </row>
    <row r="32" spans="1:7" x14ac:dyDescent="0.2">
      <c r="B32" s="160" t="s">
        <v>798</v>
      </c>
    </row>
    <row r="33" spans="2:2" x14ac:dyDescent="0.2">
      <c r="B33" s="161" t="s">
        <v>799</v>
      </c>
    </row>
    <row r="34" spans="2:2" x14ac:dyDescent="0.2">
      <c r="B34" s="161" t="s">
        <v>800</v>
      </c>
    </row>
    <row r="35" spans="2:2" x14ac:dyDescent="0.2">
      <c r="B35"/>
    </row>
    <row r="36" spans="2:2" x14ac:dyDescent="0.2">
      <c r="B36" s="160" t="s">
        <v>801</v>
      </c>
    </row>
    <row r="37" spans="2:2" x14ac:dyDescent="0.2">
      <c r="B37" s="161" t="s">
        <v>802</v>
      </c>
    </row>
    <row r="38" spans="2:2" x14ac:dyDescent="0.2">
      <c r="B38" s="161" t="s">
        <v>803</v>
      </c>
    </row>
    <row r="39" spans="2:2" x14ac:dyDescent="0.2">
      <c r="B39"/>
    </row>
    <row r="40" spans="2:2" x14ac:dyDescent="0.2">
      <c r="B40" s="160" t="s">
        <v>804</v>
      </c>
    </row>
    <row r="41" spans="2:2" x14ac:dyDescent="0.2">
      <c r="B41" s="161" t="s">
        <v>805</v>
      </c>
    </row>
    <row r="42" spans="2:2" x14ac:dyDescent="0.2">
      <c r="B42"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6F02-3234-4747-9BB0-BE26BB236992}">
  <dimension ref="A1:G53"/>
  <sheetViews>
    <sheetView zoomScale="135" zoomScaleNormal="96" workbookViewId="0">
      <selection activeCell="G4" sqref="G4:G6"/>
    </sheetView>
  </sheetViews>
  <sheetFormatPr baseColWidth="10" defaultColWidth="11.1640625" defaultRowHeight="16" x14ac:dyDescent="0.2"/>
  <cols>
    <col min="1" max="1" width="9.83203125" style="40" customWidth="1"/>
    <col min="2" max="2" width="84.5" style="40" customWidth="1"/>
    <col min="3" max="3" width="6.6640625" style="40" bestFit="1" customWidth="1"/>
    <col min="4" max="4" width="3.1640625" style="55" bestFit="1" customWidth="1"/>
    <col min="5" max="5" width="2.5" style="56" bestFit="1" customWidth="1"/>
    <col min="6" max="6" width="3.1640625" style="56" bestFit="1" customWidth="1"/>
    <col min="7" max="7" width="11.5" style="40" bestFit="1" customWidth="1"/>
    <col min="8" max="16384" width="11.1640625" style="40"/>
  </cols>
  <sheetData>
    <row r="1" spans="1:7" ht="19" x14ac:dyDescent="0.2">
      <c r="A1" s="287" t="s">
        <v>638</v>
      </c>
      <c r="B1" s="287"/>
      <c r="C1" s="287"/>
      <c r="D1" s="287"/>
      <c r="E1" s="287"/>
      <c r="F1" s="287"/>
      <c r="G1" s="287"/>
    </row>
    <row r="2" spans="1:7" x14ac:dyDescent="0.2">
      <c r="A2" s="288" t="s">
        <v>706</v>
      </c>
      <c r="B2" s="288"/>
      <c r="C2" s="288"/>
      <c r="D2" s="288"/>
      <c r="E2" s="288"/>
      <c r="F2" s="288"/>
      <c r="G2" s="288"/>
    </row>
    <row r="3" spans="1:7" x14ac:dyDescent="0.2">
      <c r="C3" s="41"/>
      <c r="D3" s="40"/>
      <c r="E3" s="40"/>
      <c r="F3" s="40"/>
    </row>
    <row r="4" spans="1:7" ht="17" customHeight="1" x14ac:dyDescent="0.2">
      <c r="A4" s="289" t="s">
        <v>1</v>
      </c>
      <c r="B4" s="289" t="s">
        <v>2</v>
      </c>
      <c r="C4" s="42" t="s">
        <v>3</v>
      </c>
      <c r="D4" s="290" t="s">
        <v>555</v>
      </c>
      <c r="E4" s="290"/>
      <c r="F4" s="290"/>
      <c r="G4" s="293" t="s">
        <v>635</v>
      </c>
    </row>
    <row r="5" spans="1:7" ht="17" x14ac:dyDescent="0.2">
      <c r="A5" s="289"/>
      <c r="B5" s="289"/>
      <c r="C5" s="42" t="s">
        <v>4</v>
      </c>
      <c r="D5" s="197" t="s">
        <v>9</v>
      </c>
      <c r="E5" s="198" t="s">
        <v>14</v>
      </c>
      <c r="F5" s="199" t="s">
        <v>39</v>
      </c>
      <c r="G5" s="293"/>
    </row>
    <row r="6" spans="1:7" ht="16" customHeight="1" x14ac:dyDescent="0.2">
      <c r="A6" s="202">
        <v>7</v>
      </c>
      <c r="B6" s="214" t="s">
        <v>373</v>
      </c>
      <c r="C6" s="217"/>
      <c r="D6" s="200">
        <v>24</v>
      </c>
      <c r="E6" s="200">
        <v>0</v>
      </c>
      <c r="F6" s="200">
        <v>17</v>
      </c>
      <c r="G6" s="293"/>
    </row>
    <row r="7" spans="1:7" ht="17" x14ac:dyDescent="0.2">
      <c r="A7" s="47">
        <v>7.1</v>
      </c>
      <c r="B7" s="173" t="s">
        <v>374</v>
      </c>
      <c r="C7" s="162"/>
      <c r="D7" s="215"/>
      <c r="E7" s="215"/>
      <c r="F7" s="215"/>
      <c r="G7" s="43"/>
    </row>
    <row r="8" spans="1:7" ht="34" x14ac:dyDescent="0.2">
      <c r="A8" s="47" t="s">
        <v>375</v>
      </c>
      <c r="B8" s="218" t="s">
        <v>592</v>
      </c>
      <c r="C8" s="180" t="s">
        <v>9</v>
      </c>
      <c r="D8" s="49"/>
      <c r="E8" s="3"/>
      <c r="F8" s="3"/>
      <c r="G8" s="43"/>
    </row>
    <row r="9" spans="1:7" ht="17" x14ac:dyDescent="0.2">
      <c r="A9" s="47" t="s">
        <v>376</v>
      </c>
      <c r="B9" s="59" t="s">
        <v>377</v>
      </c>
      <c r="C9" s="180" t="s">
        <v>9</v>
      </c>
      <c r="D9" s="49"/>
      <c r="E9" s="3"/>
      <c r="F9" s="3"/>
      <c r="G9" s="43"/>
    </row>
    <row r="10" spans="1:7" ht="17" x14ac:dyDescent="0.2">
      <c r="A10" s="47" t="s">
        <v>378</v>
      </c>
      <c r="B10" s="59" t="s">
        <v>379</v>
      </c>
      <c r="C10" s="180" t="s">
        <v>9</v>
      </c>
      <c r="D10" s="49"/>
      <c r="E10" s="3"/>
      <c r="F10" s="3"/>
      <c r="G10" s="43"/>
    </row>
    <row r="11" spans="1:7" ht="17" x14ac:dyDescent="0.2">
      <c r="A11" s="211" t="s">
        <v>380</v>
      </c>
      <c r="B11" s="80" t="s">
        <v>381</v>
      </c>
      <c r="C11" s="180" t="s">
        <v>9</v>
      </c>
      <c r="D11" s="49"/>
      <c r="E11" s="3"/>
      <c r="F11" s="3"/>
      <c r="G11" s="43"/>
    </row>
    <row r="12" spans="1:7" ht="17" x14ac:dyDescent="0.2">
      <c r="A12" s="172">
        <v>7.2</v>
      </c>
      <c r="B12" s="173" t="s">
        <v>382</v>
      </c>
      <c r="C12" s="162"/>
      <c r="D12" s="66"/>
      <c r="E12" s="6"/>
      <c r="F12" s="6"/>
      <c r="G12" s="43"/>
    </row>
    <row r="13" spans="1:7" ht="34" x14ac:dyDescent="0.2">
      <c r="A13" s="47" t="s">
        <v>383</v>
      </c>
      <c r="B13" s="59" t="s">
        <v>629</v>
      </c>
      <c r="C13" s="180" t="s">
        <v>9</v>
      </c>
      <c r="D13" s="49"/>
      <c r="E13" s="3"/>
      <c r="F13" s="3"/>
      <c r="G13" s="43"/>
    </row>
    <row r="14" spans="1:7" ht="17" x14ac:dyDescent="0.2">
      <c r="A14" s="47" t="s">
        <v>384</v>
      </c>
      <c r="B14" s="59" t="s">
        <v>563</v>
      </c>
      <c r="C14" s="180" t="s">
        <v>9</v>
      </c>
      <c r="D14" s="49"/>
      <c r="E14" s="3"/>
      <c r="F14" s="3"/>
      <c r="G14" s="43"/>
    </row>
    <row r="15" spans="1:7" ht="17" x14ac:dyDescent="0.2">
      <c r="A15" s="47" t="s">
        <v>385</v>
      </c>
      <c r="B15" s="59" t="s">
        <v>807</v>
      </c>
      <c r="C15" s="180" t="s">
        <v>9</v>
      </c>
      <c r="D15" s="49"/>
      <c r="E15" s="3"/>
      <c r="F15" s="3"/>
      <c r="G15" s="86"/>
    </row>
    <row r="16" spans="1:7" ht="17" x14ac:dyDescent="0.2">
      <c r="A16" s="47" t="s">
        <v>386</v>
      </c>
      <c r="B16" s="69" t="s">
        <v>758</v>
      </c>
      <c r="C16" s="219" t="s">
        <v>9</v>
      </c>
      <c r="D16" s="49"/>
      <c r="E16" s="3"/>
      <c r="F16" s="3"/>
      <c r="G16" s="43"/>
    </row>
    <row r="17" spans="1:7" ht="17" x14ac:dyDescent="0.2">
      <c r="A17" s="47" t="s">
        <v>387</v>
      </c>
      <c r="B17" s="69" t="s">
        <v>388</v>
      </c>
      <c r="C17" s="220">
        <v>5</v>
      </c>
      <c r="D17" s="75"/>
      <c r="E17" s="75"/>
      <c r="F17" s="71"/>
      <c r="G17" s="72"/>
    </row>
    <row r="18" spans="1:7" ht="17" x14ac:dyDescent="0.2">
      <c r="A18" s="47" t="s">
        <v>389</v>
      </c>
      <c r="B18" s="69" t="s">
        <v>390</v>
      </c>
      <c r="C18" s="219" t="s">
        <v>9</v>
      </c>
      <c r="D18" s="49"/>
      <c r="E18" s="3"/>
      <c r="F18" s="76"/>
      <c r="G18" s="43"/>
    </row>
    <row r="19" spans="1:7" ht="17" x14ac:dyDescent="0.2">
      <c r="A19" s="47" t="s">
        <v>391</v>
      </c>
      <c r="B19" s="69" t="s">
        <v>394</v>
      </c>
      <c r="C19" s="220">
        <v>3</v>
      </c>
      <c r="D19" s="75"/>
      <c r="E19" s="75"/>
      <c r="F19" s="71"/>
      <c r="G19" s="72"/>
    </row>
    <row r="20" spans="1:7" ht="17" x14ac:dyDescent="0.2">
      <c r="A20" s="47" t="s">
        <v>392</v>
      </c>
      <c r="B20" s="73" t="s">
        <v>746</v>
      </c>
      <c r="C20" s="221" t="s">
        <v>9</v>
      </c>
      <c r="D20" s="49"/>
      <c r="E20" s="3"/>
      <c r="F20" s="76"/>
      <c r="G20" s="43"/>
    </row>
    <row r="21" spans="1:7" ht="17" x14ac:dyDescent="0.2">
      <c r="A21" s="47" t="s">
        <v>393</v>
      </c>
      <c r="B21" s="59" t="s">
        <v>564</v>
      </c>
      <c r="C21" s="221" t="s">
        <v>9</v>
      </c>
      <c r="D21" s="49"/>
      <c r="E21" s="3"/>
      <c r="F21" s="77"/>
      <c r="G21" s="43"/>
    </row>
    <row r="22" spans="1:7" ht="17" x14ac:dyDescent="0.2">
      <c r="A22" s="47" t="s">
        <v>395</v>
      </c>
      <c r="B22" s="59" t="s">
        <v>565</v>
      </c>
      <c r="C22" s="221" t="s">
        <v>9</v>
      </c>
      <c r="D22" s="49"/>
      <c r="E22" s="3"/>
      <c r="F22" s="77"/>
      <c r="G22" s="43"/>
    </row>
    <row r="23" spans="1:7" ht="17" x14ac:dyDescent="0.2">
      <c r="A23" s="47" t="s">
        <v>396</v>
      </c>
      <c r="B23" s="59" t="s">
        <v>398</v>
      </c>
      <c r="C23" s="221" t="s">
        <v>9</v>
      </c>
      <c r="D23" s="49"/>
      <c r="E23" s="3"/>
      <c r="F23" s="77"/>
      <c r="G23" s="43"/>
    </row>
    <row r="24" spans="1:7" ht="35" customHeight="1" x14ac:dyDescent="0.2">
      <c r="A24" s="47" t="s">
        <v>397</v>
      </c>
      <c r="B24" s="59" t="s">
        <v>399</v>
      </c>
      <c r="C24" s="180" t="s">
        <v>9</v>
      </c>
      <c r="D24" s="49"/>
      <c r="E24" s="3"/>
      <c r="F24" s="77"/>
      <c r="G24" s="43"/>
    </row>
    <row r="25" spans="1:7" ht="17" x14ac:dyDescent="0.2">
      <c r="A25" s="172">
        <v>7.3</v>
      </c>
      <c r="B25" s="173" t="s">
        <v>400</v>
      </c>
      <c r="C25" s="162"/>
      <c r="D25" s="66"/>
      <c r="E25" s="6"/>
      <c r="F25" s="6"/>
      <c r="G25" s="43"/>
    </row>
    <row r="26" spans="1:7" ht="17" x14ac:dyDescent="0.2">
      <c r="A26" s="47" t="s">
        <v>401</v>
      </c>
      <c r="B26" s="59" t="s">
        <v>402</v>
      </c>
      <c r="C26" s="180" t="s">
        <v>9</v>
      </c>
      <c r="D26" s="49"/>
      <c r="E26" s="3"/>
      <c r="F26" s="3"/>
      <c r="G26" s="43"/>
    </row>
    <row r="27" spans="1:7" ht="17" x14ac:dyDescent="0.2">
      <c r="A27" s="47" t="s">
        <v>403</v>
      </c>
      <c r="B27" s="59" t="s">
        <v>404</v>
      </c>
      <c r="C27" s="180" t="s">
        <v>9</v>
      </c>
      <c r="D27" s="49"/>
      <c r="E27" s="3"/>
      <c r="F27" s="77"/>
      <c r="G27" s="43"/>
    </row>
    <row r="28" spans="1:7" ht="17" x14ac:dyDescent="0.2">
      <c r="A28" s="47" t="s">
        <v>405</v>
      </c>
      <c r="B28" s="59" t="s">
        <v>406</v>
      </c>
      <c r="C28" s="175">
        <v>5</v>
      </c>
      <c r="D28" s="5"/>
      <c r="E28" s="5"/>
      <c r="F28" s="74"/>
      <c r="G28" s="45"/>
    </row>
    <row r="29" spans="1:7" ht="17" x14ac:dyDescent="0.2">
      <c r="A29" s="47" t="s">
        <v>407</v>
      </c>
      <c r="B29" s="59" t="s">
        <v>408</v>
      </c>
      <c r="C29" s="175">
        <v>3</v>
      </c>
      <c r="D29" s="5"/>
      <c r="E29" s="5"/>
      <c r="F29" s="74"/>
      <c r="G29" s="45"/>
    </row>
    <row r="30" spans="1:7" ht="17" x14ac:dyDescent="0.2">
      <c r="A30" s="47" t="s">
        <v>409</v>
      </c>
      <c r="B30" s="59" t="s">
        <v>410</v>
      </c>
      <c r="C30" s="175">
        <v>1</v>
      </c>
      <c r="D30" s="5"/>
      <c r="E30" s="5"/>
      <c r="F30" s="74"/>
      <c r="G30" s="45"/>
    </row>
    <row r="31" spans="1:7" ht="17" x14ac:dyDescent="0.2">
      <c r="A31" s="47" t="s">
        <v>411</v>
      </c>
      <c r="B31" s="59" t="s">
        <v>412</v>
      </c>
      <c r="C31" s="180" t="s">
        <v>9</v>
      </c>
      <c r="D31" s="49"/>
      <c r="E31" s="3"/>
      <c r="F31" s="77"/>
      <c r="G31" s="43"/>
    </row>
    <row r="32" spans="1:7" ht="17" x14ac:dyDescent="0.2">
      <c r="A32" s="47" t="s">
        <v>413</v>
      </c>
      <c r="B32" s="59" t="s">
        <v>414</v>
      </c>
      <c r="C32" s="180" t="s">
        <v>9</v>
      </c>
      <c r="D32" s="49"/>
      <c r="E32" s="3"/>
      <c r="F32" s="77"/>
      <c r="G32" s="43"/>
    </row>
    <row r="33" spans="1:7" ht="17" x14ac:dyDescent="0.2">
      <c r="A33" s="47" t="s">
        <v>415</v>
      </c>
      <c r="B33" s="59" t="s">
        <v>747</v>
      </c>
      <c r="C33" s="180" t="s">
        <v>9</v>
      </c>
      <c r="D33" s="49"/>
      <c r="E33" s="3"/>
      <c r="F33" s="77"/>
      <c r="G33" s="43"/>
    </row>
    <row r="34" spans="1:7" ht="17" x14ac:dyDescent="0.2">
      <c r="A34" s="47" t="s">
        <v>416</v>
      </c>
      <c r="B34" s="59" t="s">
        <v>417</v>
      </c>
      <c r="C34" s="180" t="s">
        <v>9</v>
      </c>
      <c r="D34" s="49"/>
      <c r="E34" s="3"/>
      <c r="F34" s="77"/>
      <c r="G34" s="43"/>
    </row>
    <row r="35" spans="1:7" ht="17" x14ac:dyDescent="0.2">
      <c r="A35" s="172">
        <v>7.4</v>
      </c>
      <c r="B35" s="173" t="s">
        <v>418</v>
      </c>
      <c r="C35" s="162"/>
      <c r="D35" s="66"/>
      <c r="E35" s="6"/>
      <c r="F35" s="6"/>
      <c r="G35" s="43"/>
    </row>
    <row r="36" spans="1:7" ht="17" x14ac:dyDescent="0.2">
      <c r="A36" s="47" t="s">
        <v>419</v>
      </c>
      <c r="B36" s="59" t="s">
        <v>695</v>
      </c>
      <c r="C36" s="222" t="s">
        <v>9</v>
      </c>
      <c r="D36" s="49"/>
      <c r="E36" s="3"/>
      <c r="F36" s="3"/>
      <c r="G36" s="43"/>
    </row>
    <row r="37" spans="1:7" ht="17" x14ac:dyDescent="0.2">
      <c r="A37" s="47" t="s">
        <v>420</v>
      </c>
      <c r="B37" s="59" t="s">
        <v>705</v>
      </c>
      <c r="C37" s="180" t="s">
        <v>9</v>
      </c>
      <c r="D37" s="49"/>
      <c r="E37" s="3"/>
      <c r="F37" s="3"/>
      <c r="G37" s="43"/>
    </row>
    <row r="38" spans="1:7" ht="17" x14ac:dyDescent="0.2">
      <c r="A38" s="47" t="s">
        <v>421</v>
      </c>
      <c r="B38" s="59" t="s">
        <v>422</v>
      </c>
      <c r="C38" s="180" t="s">
        <v>9</v>
      </c>
      <c r="D38" s="49"/>
      <c r="E38" s="3"/>
      <c r="F38" s="77"/>
      <c r="G38" s="43"/>
    </row>
    <row r="39" spans="1:7" ht="17" x14ac:dyDescent="0.2">
      <c r="A39" s="47" t="s">
        <v>423</v>
      </c>
      <c r="B39" s="59" t="s">
        <v>748</v>
      </c>
      <c r="C39" s="222" t="s">
        <v>9</v>
      </c>
      <c r="D39" s="78"/>
      <c r="E39" s="1"/>
      <c r="F39" s="116"/>
      <c r="G39" s="43"/>
    </row>
    <row r="40" spans="1:7" ht="17" x14ac:dyDescent="0.2">
      <c r="A40" s="50"/>
      <c r="B40" s="50" t="s">
        <v>637</v>
      </c>
      <c r="C40" s="51"/>
      <c r="D40" s="27">
        <f>SUM(D8:D39)</f>
        <v>0</v>
      </c>
      <c r="E40" s="27">
        <f>SUM(E8:E39)</f>
        <v>0</v>
      </c>
      <c r="F40" s="28">
        <f>SUM(F8:F39)</f>
        <v>0</v>
      </c>
      <c r="G40" s="54"/>
    </row>
    <row r="43" spans="1:7" x14ac:dyDescent="0.2">
      <c r="B43" s="160" t="s">
        <v>798</v>
      </c>
    </row>
    <row r="44" spans="1:7" x14ac:dyDescent="0.2">
      <c r="B44" s="161" t="s">
        <v>799</v>
      </c>
    </row>
    <row r="45" spans="1:7" x14ac:dyDescent="0.2">
      <c r="B45" s="161" t="s">
        <v>800</v>
      </c>
    </row>
    <row r="46" spans="1:7" x14ac:dyDescent="0.2">
      <c r="B46"/>
    </row>
    <row r="47" spans="1:7" x14ac:dyDescent="0.2">
      <c r="B47" s="160" t="s">
        <v>801</v>
      </c>
    </row>
    <row r="48" spans="1:7" x14ac:dyDescent="0.2">
      <c r="B48" s="161" t="s">
        <v>802</v>
      </c>
    </row>
    <row r="49" spans="2:2" x14ac:dyDescent="0.2">
      <c r="B49" s="161" t="s">
        <v>803</v>
      </c>
    </row>
    <row r="50" spans="2:2" x14ac:dyDescent="0.2">
      <c r="B50"/>
    </row>
    <row r="51" spans="2:2" x14ac:dyDescent="0.2">
      <c r="B51" s="160" t="s">
        <v>804</v>
      </c>
    </row>
    <row r="52" spans="2:2" x14ac:dyDescent="0.2">
      <c r="B52" s="161" t="s">
        <v>805</v>
      </c>
    </row>
    <row r="53" spans="2:2" x14ac:dyDescent="0.2">
      <c r="B53" s="161" t="s">
        <v>806</v>
      </c>
    </row>
  </sheetData>
  <mergeCells count="6">
    <mergeCell ref="G4:G6"/>
    <mergeCell ref="A1:G1"/>
    <mergeCell ref="A2:G2"/>
    <mergeCell ref="A4:A5"/>
    <mergeCell ref="B4:B5"/>
    <mergeCell ref="D4:F4"/>
  </mergeCells>
  <pageMargins left="0.7" right="0.7" top="0.75" bottom="0.75" header="0.3" footer="0.3"/>
  <pageSetup paperSize="9"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Property Information</vt:lpstr>
      <vt:lpstr>Desk Assessment</vt:lpstr>
      <vt:lpstr>General Hotel Information</vt:lpstr>
      <vt:lpstr>reception and services</vt:lpstr>
      <vt:lpstr>Bedroom</vt:lpstr>
      <vt:lpstr>Bathroom</vt:lpstr>
      <vt:lpstr>Food and Beverage Servicies</vt:lpstr>
      <vt:lpstr>Kitchen Services</vt:lpstr>
      <vt:lpstr>Health and Safety</vt:lpstr>
      <vt:lpstr>Environmental Practices</vt:lpstr>
      <vt:lpstr>Quality Control</vt:lpstr>
      <vt:lpstr>Human Resources</vt:lpstr>
      <vt:lpstr>Recreational Facilities </vt:lpstr>
      <vt:lpstr>Event Facilities MICE</vt:lpstr>
      <vt:lpstr>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Stelling</dc:creator>
  <cp:lastModifiedBy>Microsoft Office User</cp:lastModifiedBy>
  <cp:lastPrinted>2025-08-01T07:36:52Z</cp:lastPrinted>
  <dcterms:created xsi:type="dcterms:W3CDTF">2024-05-25T07:24:01Z</dcterms:created>
  <dcterms:modified xsi:type="dcterms:W3CDTF">2025-09-25T05:35:30Z</dcterms:modified>
</cp:coreProperties>
</file>