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ugyendorji/Documents/COnsultancy and Business/Hotel Assesstment/checklist/checklist 28082025/"/>
    </mc:Choice>
  </mc:AlternateContent>
  <xr:revisionPtr revIDLastSave="0" documentId="13_ncr:1_{56064465-CF5B-EE46-80CB-914A6B1714B6}" xr6:coauthVersionLast="47" xr6:coauthVersionMax="47" xr10:uidLastSave="{00000000-0000-0000-0000-000000000000}"/>
  <bookViews>
    <workbookView xWindow="0" yWindow="500" windowWidth="25600" windowHeight="14300" firstSheet="3" activeTab="6" xr2:uid="{00000000-000D-0000-FFFF-FFFF00000000}"/>
  </bookViews>
  <sheets>
    <sheet name="Property Information" sheetId="24" r:id="rId1"/>
    <sheet name="Desk assesstment" sheetId="23" r:id="rId2"/>
    <sheet name="General Services" sheetId="12" r:id="rId3"/>
    <sheet name="Reception &amp; Services" sheetId="13" r:id="rId4"/>
    <sheet name="Bedroom" sheetId="11" r:id="rId5"/>
    <sheet name="Bathroom" sheetId="14" r:id="rId6"/>
    <sheet name="Food &amp; Beverage" sheetId="15" r:id="rId7"/>
    <sheet name="Kitchen Operation" sheetId="16" r:id="rId8"/>
    <sheet name="Health and Safety" sheetId="17" r:id="rId9"/>
    <sheet name="Environmental Practices" sheetId="18" r:id="rId10"/>
    <sheet name="Quality Control &amp; Online Activi" sheetId="19" r:id="rId11"/>
    <sheet name="Human Resources" sheetId="20" r:id="rId12"/>
    <sheet name="Recreational Facilities " sheetId="21" r:id="rId13"/>
    <sheet name="Event Facilities MICE" sheetId="22" r:id="rId14"/>
    <sheet name="scoring" sheetId="10"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17" roundtripDataChecksum="mT8Dnf2MYryDv0smkQ5RVFsOqmTJtbnqmFZj8gsZmTs="/>
    </ext>
  </extLst>
</workbook>
</file>

<file path=xl/calcChain.xml><?xml version="1.0" encoding="utf-8"?>
<calcChain xmlns="http://schemas.openxmlformats.org/spreadsheetml/2006/main">
  <c r="D33" i="20" l="1"/>
  <c r="H16" i="10" l="1"/>
  <c r="E16" i="10"/>
  <c r="H12" i="10"/>
  <c r="H13" i="10"/>
  <c r="H14" i="10"/>
  <c r="H15" i="10"/>
  <c r="H17" i="10"/>
  <c r="H18" i="10"/>
  <c r="H19" i="10"/>
  <c r="H20" i="10"/>
  <c r="H21" i="10"/>
  <c r="H23" i="10"/>
  <c r="H22" i="10"/>
  <c r="H56" i="10"/>
  <c r="E56" i="10"/>
  <c r="C56" i="10"/>
  <c r="I55" i="10"/>
  <c r="J55" i="10" s="1"/>
  <c r="F55" i="10"/>
  <c r="G55" i="10" s="1"/>
  <c r="D55" i="10"/>
  <c r="D56" i="10" s="1"/>
  <c r="I54" i="10"/>
  <c r="F54" i="10"/>
  <c r="G54" i="10" s="1"/>
  <c r="C16" i="10"/>
  <c r="E23" i="10"/>
  <c r="C23" i="10"/>
  <c r="E22" i="10"/>
  <c r="C22" i="10"/>
  <c r="E21" i="10"/>
  <c r="C21" i="10"/>
  <c r="E20" i="10"/>
  <c r="C20" i="10"/>
  <c r="E19" i="10"/>
  <c r="C19" i="10"/>
  <c r="E18" i="10"/>
  <c r="C18" i="10"/>
  <c r="E17" i="10"/>
  <c r="C17" i="10"/>
  <c r="E15" i="10"/>
  <c r="C15" i="10"/>
  <c r="E14" i="10"/>
  <c r="C14" i="10"/>
  <c r="C13" i="10"/>
  <c r="E13" i="10"/>
  <c r="E12" i="10"/>
  <c r="C12" i="10"/>
  <c r="F56" i="10" l="1"/>
  <c r="G56" i="10" s="1"/>
  <c r="I56" i="10"/>
  <c r="J56" i="10" s="1"/>
  <c r="J54" i="10"/>
  <c r="F18" i="10"/>
  <c r="F29" i="22"/>
  <c r="E29" i="22"/>
  <c r="F23" i="10" s="1"/>
  <c r="G23" i="10" s="1"/>
  <c r="D29" i="22"/>
  <c r="D23" i="10" s="1"/>
  <c r="F29" i="21"/>
  <c r="I22" i="10" s="1"/>
  <c r="J22" i="10" s="1"/>
  <c r="E29" i="21"/>
  <c r="F22" i="10" s="1"/>
  <c r="G22" i="10" s="1"/>
  <c r="D29" i="21"/>
  <c r="D22" i="10" s="1"/>
  <c r="F33" i="20"/>
  <c r="I21" i="10" s="1"/>
  <c r="J21" i="10" s="1"/>
  <c r="E33" i="20"/>
  <c r="F21" i="10" s="1"/>
  <c r="G21" i="10" s="1"/>
  <c r="D21" i="10"/>
  <c r="F26" i="19"/>
  <c r="I20" i="10" s="1"/>
  <c r="J20" i="10" s="1"/>
  <c r="E26" i="19"/>
  <c r="F20" i="10" s="1"/>
  <c r="G20" i="10" s="1"/>
  <c r="D26" i="19"/>
  <c r="D20" i="10" s="1"/>
  <c r="F38" i="18"/>
  <c r="I19" i="10" s="1"/>
  <c r="J19" i="10" s="1"/>
  <c r="E38" i="18"/>
  <c r="F19" i="10" s="1"/>
  <c r="G19" i="10" s="1"/>
  <c r="D38" i="18"/>
  <c r="D19" i="10" s="1"/>
  <c r="F46" i="17"/>
  <c r="I18" i="10" s="1"/>
  <c r="J18" i="10" s="1"/>
  <c r="D46" i="17"/>
  <c r="D18" i="10" s="1"/>
  <c r="F35" i="16"/>
  <c r="I17" i="10" s="1"/>
  <c r="J17" i="10" s="1"/>
  <c r="E35" i="16"/>
  <c r="F17" i="10" s="1"/>
  <c r="G17" i="10" s="1"/>
  <c r="D35" i="16"/>
  <c r="D17" i="10" s="1"/>
  <c r="F39" i="15"/>
  <c r="E39" i="15"/>
  <c r="D39" i="15"/>
  <c r="F56" i="14"/>
  <c r="I15" i="10" s="1"/>
  <c r="J15" i="10" s="1"/>
  <c r="E56" i="14"/>
  <c r="F15" i="10" s="1"/>
  <c r="G15" i="10" s="1"/>
  <c r="D56" i="14"/>
  <c r="D15" i="10" s="1"/>
  <c r="F104" i="11"/>
  <c r="I14" i="10" s="1"/>
  <c r="J14" i="10" s="1"/>
  <c r="E104" i="11"/>
  <c r="F14" i="10" s="1"/>
  <c r="G14" i="10" s="1"/>
  <c r="D104" i="11"/>
  <c r="D14" i="10" s="1"/>
  <c r="F45" i="13"/>
  <c r="I13" i="10" s="1"/>
  <c r="E45" i="13"/>
  <c r="F13" i="10" s="1"/>
  <c r="G13" i="10" s="1"/>
  <c r="D45" i="13"/>
  <c r="D13" i="10" s="1"/>
  <c r="F49" i="12"/>
  <c r="I12" i="10" s="1"/>
  <c r="E49" i="12"/>
  <c r="D49" i="12"/>
  <c r="D12" i="10" s="1"/>
  <c r="G18" i="10"/>
  <c r="F12" i="10" l="1"/>
  <c r="G12" i="10" s="1"/>
  <c r="I23" i="10"/>
  <c r="D16" i="10"/>
  <c r="D24" i="10" s="1"/>
  <c r="C30" i="10" s="1"/>
  <c r="C24" i="10"/>
  <c r="C29" i="10" s="1"/>
  <c r="F16" i="10"/>
  <c r="E24" i="10"/>
  <c r="I16" i="10"/>
  <c r="H24" i="10"/>
  <c r="J13" i="10"/>
  <c r="J12" i="10"/>
  <c r="I24" i="10" l="1"/>
  <c r="J24" i="10" s="1"/>
  <c r="F24" i="10"/>
  <c r="G24" i="10" s="1"/>
  <c r="J23" i="10"/>
  <c r="G16" i="10"/>
  <c r="C31" i="10"/>
  <c r="J1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61" authorId="0" shapeId="0" xr:uid="{D0F7CF19-94C4-F747-9831-E79B9FAC624D}">
      <text>
        <r>
          <rPr>
            <sz val="12"/>
            <color rgb="FF000000"/>
            <rFont val="Calibri"/>
            <family val="2"/>
          </rPr>
          <t xml:space="preserve">======
</t>
        </r>
        <r>
          <rPr>
            <sz val="12"/>
            <color rgb="FF000000"/>
            <rFont val="Calibri"/>
            <family val="2"/>
          </rPr>
          <t xml:space="preserve">ID#AAABQb5TGMY
</t>
        </r>
        <r>
          <rPr>
            <sz val="12"/>
            <color rgb="FF000000"/>
            <rFont val="Calibri"/>
            <family val="2"/>
          </rPr>
          <t xml:space="preserve">Microsoft Office User    (2024-06-27 22:12:59)
</t>
        </r>
        <r>
          <rPr>
            <sz val="12"/>
            <color rgb="FF000000"/>
            <rFont val="Calibri"/>
            <family val="2"/>
          </rPr>
          <t>Microsoft Office User:</t>
        </r>
      </text>
    </comment>
  </commentList>
</comments>
</file>

<file path=xl/sharedStrings.xml><?xml version="1.0" encoding="utf-8"?>
<sst xmlns="http://schemas.openxmlformats.org/spreadsheetml/2006/main" count="1384" uniqueCount="835">
  <si>
    <t>Hotel Classifiaction System for Bhutan 2024</t>
  </si>
  <si>
    <t>No Indicator</t>
  </si>
  <si>
    <t>Assessment Criteria</t>
  </si>
  <si>
    <t>****</t>
  </si>
  <si>
    <t>General Hotel Information</t>
  </si>
  <si>
    <t>General Standards</t>
  </si>
  <si>
    <t>1.1.1</t>
  </si>
  <si>
    <t xml:space="preserve">Economy Hotels shall have at least 4 rooms, Mid-scale, Premium and Luxury hotels shall have at least 8 rooms </t>
  </si>
  <si>
    <t>M</t>
  </si>
  <si>
    <t>1.1.2</t>
  </si>
  <si>
    <t>Full time operation 7 days a week</t>
  </si>
  <si>
    <t>1.1.3</t>
  </si>
  <si>
    <t>1.1.4</t>
  </si>
  <si>
    <t>Q</t>
  </si>
  <si>
    <t>1.1.5</t>
  </si>
  <si>
    <t>External hotel signage (name of hotel) and directional signage to cottages/villas is in good condition and well lit</t>
  </si>
  <si>
    <t>1.1.6</t>
  </si>
  <si>
    <t>A drop off/and pick up area close to the entrance  is available.</t>
  </si>
  <si>
    <t>General Impression - Arrival Experience</t>
  </si>
  <si>
    <t>1.2.1</t>
  </si>
  <si>
    <t>The staff is actively attentive, welcoming and helpful, which includes greeting guests, smiling and pro-actively providing help if needed</t>
  </si>
  <si>
    <t>1.2.2</t>
  </si>
  <si>
    <t>Check-in process involves a warm greeting, verification of reservation details, registration process, and sharing essential information about the hotel's amenities, and offering assistance if needed.</t>
  </si>
  <si>
    <t>1.2.3</t>
  </si>
  <si>
    <t>1.2.4</t>
  </si>
  <si>
    <t>Public Areas</t>
  </si>
  <si>
    <t>1.3.1</t>
  </si>
  <si>
    <t>All indoor public areas are non-smoking. Assigned smoking areas with ashtrays are available outdoor.</t>
  </si>
  <si>
    <t>1.3.2</t>
  </si>
  <si>
    <t>1.3.3</t>
  </si>
  <si>
    <t>All public areas are clean, in good condition and well lit</t>
  </si>
  <si>
    <t xml:space="preserve">Public Toilets </t>
  </si>
  <si>
    <t>1.4.1</t>
  </si>
  <si>
    <t>1.4.2</t>
  </si>
  <si>
    <t>1.4.3</t>
  </si>
  <si>
    <t>1.4.4</t>
  </si>
  <si>
    <t>Parking</t>
  </si>
  <si>
    <t>1.5.1</t>
  </si>
  <si>
    <t>P</t>
  </si>
  <si>
    <t>1.5.2</t>
  </si>
  <si>
    <t xml:space="preserve">Parking options near the hotel </t>
  </si>
  <si>
    <t>1.5.3</t>
  </si>
  <si>
    <t xml:space="preserve">Assigned parking for tour-busses or vans </t>
  </si>
  <si>
    <t>1.5.4</t>
  </si>
  <si>
    <t>Other Facilities</t>
  </si>
  <si>
    <t>1.6.1</t>
  </si>
  <si>
    <t>Balconies or terrace directly at room (min 50% of available rooms)</t>
  </si>
  <si>
    <t>X</t>
  </si>
  <si>
    <t>1.7.1</t>
  </si>
  <si>
    <t>1.7.3</t>
  </si>
  <si>
    <t xml:space="preserve">1 wheelchair available at lobby </t>
  </si>
  <si>
    <t>1.7.5</t>
  </si>
  <si>
    <t>Elevator for buildings higher than 3 floors</t>
  </si>
  <si>
    <t>1.7.6</t>
  </si>
  <si>
    <t>Elevator cabin with Floor Directory,  Emergency Procedure signage.  Cabins are clean and well maintained</t>
  </si>
  <si>
    <t>Reception &amp; Services</t>
  </si>
  <si>
    <t>Reception Area</t>
  </si>
  <si>
    <t>2.1.1</t>
  </si>
  <si>
    <t>2.1.2</t>
  </si>
  <si>
    <t xml:space="preserve">A designated reception facility for guest check-in/check-out. </t>
  </si>
  <si>
    <t>2.1.3</t>
  </si>
  <si>
    <t>A designated reception area with desk, counter or table for guest check-in/check-out</t>
  </si>
  <si>
    <t>2.1.4</t>
  </si>
  <si>
    <t>Seating area with chairs (optional table) at the reception is in good quality,  condition and clean</t>
  </si>
  <si>
    <t>2.1.5</t>
  </si>
  <si>
    <t>2.1.6</t>
  </si>
  <si>
    <t>2.1.7</t>
  </si>
  <si>
    <t>2.1.8</t>
  </si>
  <si>
    <t>2.1.9</t>
  </si>
  <si>
    <t xml:space="preserve">Dedicated Concierge Service or Guest Relation </t>
  </si>
  <si>
    <t>2.1.10</t>
  </si>
  <si>
    <t>2.1.11</t>
  </si>
  <si>
    <t>At least 1 certified or qualified Manager on duty per shift</t>
  </si>
  <si>
    <t>2.1.12</t>
  </si>
  <si>
    <t>Technology</t>
  </si>
  <si>
    <t>2.2.1</t>
  </si>
  <si>
    <t>Payment</t>
  </si>
  <si>
    <t>2.3.1</t>
  </si>
  <si>
    <t>Cashless Payment options available (Credit Cards, Electronic Payment)</t>
  </si>
  <si>
    <t>2.3.2</t>
  </si>
  <si>
    <t>Services</t>
  </si>
  <si>
    <t>2.4.1</t>
  </si>
  <si>
    <t>Luggage Service available</t>
  </si>
  <si>
    <t>2.4.2</t>
  </si>
  <si>
    <t>Luggage Service on request</t>
  </si>
  <si>
    <t>2.4.3</t>
  </si>
  <si>
    <t>2.4.4</t>
  </si>
  <si>
    <t>Safety Deposit at Reception</t>
  </si>
  <si>
    <t>2.4.5</t>
  </si>
  <si>
    <t>Guest escorted to their room after check in</t>
  </si>
  <si>
    <t>2.4.6</t>
  </si>
  <si>
    <t>Umbrella at the reception or in the room</t>
  </si>
  <si>
    <t>2.4.7</t>
  </si>
  <si>
    <t>2.4.8</t>
  </si>
  <si>
    <t>Turn down service</t>
  </si>
  <si>
    <t>2.4.9</t>
  </si>
  <si>
    <t>Wake-up calls Service</t>
  </si>
  <si>
    <t>2.4.10</t>
  </si>
  <si>
    <t>Daily newspaper or local magazines available in the reception area</t>
  </si>
  <si>
    <t>2.4.11</t>
  </si>
  <si>
    <t xml:space="preserve">Guest Information about activities(dedicated tour desk, information at reception, book or digital) </t>
  </si>
  <si>
    <t>2.4.12</t>
  </si>
  <si>
    <t>Baby equipment  - high chair, crib for room on request</t>
  </si>
  <si>
    <t>2.4.13</t>
  </si>
  <si>
    <t>Assistance with transportation services / Airport Pick up</t>
  </si>
  <si>
    <t>Bedrooms</t>
  </si>
  <si>
    <t xml:space="preserve">General Room Information </t>
  </si>
  <si>
    <t>3.1.1</t>
  </si>
  <si>
    <t>3.1.2</t>
  </si>
  <si>
    <t>Number of Suites (min size 40 sqm) - 1 point/suite, max 5 points</t>
  </si>
  <si>
    <t>3.1.3</t>
  </si>
  <si>
    <t xml:space="preserve">All rooms(100%)  including  corridors are assigned for non smoking </t>
  </si>
  <si>
    <t>3.1.4</t>
  </si>
  <si>
    <t>3.1.5</t>
  </si>
  <si>
    <t>All Sheers, curtains or other window shades are clean and in good condition</t>
  </si>
  <si>
    <t>3.1.6</t>
  </si>
  <si>
    <t>All rooms meet the cleanliness and maintenance standards</t>
  </si>
  <si>
    <t>3.1.7</t>
  </si>
  <si>
    <t>All rooms meet the lighting standards</t>
  </si>
  <si>
    <t xml:space="preserve">Cleaning Services </t>
  </si>
  <si>
    <t>3.2.1</t>
  </si>
  <si>
    <t>Daily room cleaning (with the option of opting-out)</t>
  </si>
  <si>
    <t>3.2.2</t>
  </si>
  <si>
    <t>3.2.3</t>
  </si>
  <si>
    <t>3.2.4</t>
  </si>
  <si>
    <t>3.2.5</t>
  </si>
  <si>
    <t>Sleeping Comfort</t>
  </si>
  <si>
    <t>3.3.1</t>
  </si>
  <si>
    <t>Bed system with a well kept  mattress with minimum thickness</t>
  </si>
  <si>
    <t>25 cm +</t>
  </si>
  <si>
    <t>3.3.2</t>
  </si>
  <si>
    <t>3.3.3</t>
  </si>
  <si>
    <t>Single beds min size 90x 190 cm</t>
  </si>
  <si>
    <t>3.3.4</t>
  </si>
  <si>
    <t>Double Bed min size 130x190 cm</t>
  </si>
  <si>
    <t>3.3.5</t>
  </si>
  <si>
    <t>Queen size min size 150x190 cm</t>
  </si>
  <si>
    <t>3.3.6</t>
  </si>
  <si>
    <t>King size min size 180x200 cm</t>
  </si>
  <si>
    <t>3.3.7</t>
  </si>
  <si>
    <t>Extra Bed (good quality foldable or small bed) on request</t>
  </si>
  <si>
    <t>3.3.8</t>
  </si>
  <si>
    <t>3.3.9</t>
  </si>
  <si>
    <t>Number of pillows per single bed/double bed</t>
  </si>
  <si>
    <t>3.3.10</t>
  </si>
  <si>
    <t>Pillows are of good quality and material and are clean</t>
  </si>
  <si>
    <t>3.3.11</t>
  </si>
  <si>
    <t>Blanket on bed with 2 sheets</t>
  </si>
  <si>
    <t>3.3.12</t>
  </si>
  <si>
    <t>Duvets on bed  with cover or 2 sheets</t>
  </si>
  <si>
    <t>3.3.13</t>
  </si>
  <si>
    <t xml:space="preserve">Bedlinen is clean and in good condition </t>
  </si>
  <si>
    <t>3.3.14</t>
  </si>
  <si>
    <t xml:space="preserve">Additional pillow in room or upon request </t>
  </si>
  <si>
    <t>3.3.15</t>
  </si>
  <si>
    <t>Availability of anti-allergic pillow</t>
  </si>
  <si>
    <t>3.3.16</t>
  </si>
  <si>
    <t>Additional blanket or duvet available in room or on request</t>
  </si>
  <si>
    <t>3.3.17</t>
  </si>
  <si>
    <t>Bed Cover/decorative runner</t>
  </si>
  <si>
    <t>Furniture</t>
  </si>
  <si>
    <t>3.4.1</t>
  </si>
  <si>
    <t>Furniture and décor  is of good quality and well maintained</t>
  </si>
  <si>
    <t>3.4.2</t>
  </si>
  <si>
    <t>1 bedside table per bed</t>
  </si>
  <si>
    <t>3.4.3</t>
  </si>
  <si>
    <t>Writing desk with chair</t>
  </si>
  <si>
    <t>3.4.4</t>
  </si>
  <si>
    <t>3.4.5</t>
  </si>
  <si>
    <t>Closets/Wardrobe or open clothes niche providing hangers and  shelves</t>
  </si>
  <si>
    <t>3.4.6</t>
  </si>
  <si>
    <t xml:space="preserve">Coat hangers with minimum number per wardrobe </t>
  </si>
  <si>
    <t>6 psc</t>
  </si>
  <si>
    <t>3.4.8</t>
  </si>
  <si>
    <t>Full size mirror</t>
  </si>
  <si>
    <t>3.4.9</t>
  </si>
  <si>
    <t>3.4.10</t>
  </si>
  <si>
    <t>3.4.11</t>
  </si>
  <si>
    <t>Additional sofa in rooms</t>
  </si>
  <si>
    <t>3.4.12</t>
  </si>
  <si>
    <t>Fireproof wastepaper basket</t>
  </si>
  <si>
    <t xml:space="preserve">Amenities </t>
  </si>
  <si>
    <t>3.5.1</t>
  </si>
  <si>
    <t>Water Boiler with coffee/tea amenities</t>
  </si>
  <si>
    <t>3.5.2</t>
  </si>
  <si>
    <t xml:space="preserve">Coffee/Tea making facilities in all rooms </t>
  </si>
  <si>
    <t>3.5.3</t>
  </si>
  <si>
    <t>3.5.4</t>
  </si>
  <si>
    <t>Small refrigerator in the room, 2 drinking glasses</t>
  </si>
  <si>
    <t>3.5.5</t>
  </si>
  <si>
    <t>3.5.6</t>
  </si>
  <si>
    <t>Beverages available during room service time</t>
  </si>
  <si>
    <t>3.5.7</t>
  </si>
  <si>
    <t>Luggage Rack fixed or foldable</t>
  </si>
  <si>
    <t>Lighting</t>
  </si>
  <si>
    <t>3.6.1</t>
  </si>
  <si>
    <t>1 light at every bed for reading (Lamp or downlight)</t>
  </si>
  <si>
    <t>3.6.2</t>
  </si>
  <si>
    <t>3.6.3</t>
  </si>
  <si>
    <t>1 light at seating area (Standing  Lamp  or other additional ambiance lighting)</t>
  </si>
  <si>
    <t>3.6.4</t>
  </si>
  <si>
    <t xml:space="preserve">All lights and lamps have individual controlled switches </t>
  </si>
  <si>
    <t>3.6.5</t>
  </si>
  <si>
    <t>Master switch at bed</t>
  </si>
  <si>
    <t>3.6.6</t>
  </si>
  <si>
    <t>Master switch at entrance door</t>
  </si>
  <si>
    <t>3.6.7</t>
  </si>
  <si>
    <t>Individual light control at bed</t>
  </si>
  <si>
    <t>3.6.8</t>
  </si>
  <si>
    <t>Accessible power socket in bedroom</t>
  </si>
  <si>
    <t>3.6.9</t>
  </si>
  <si>
    <t>Additional power socket at bedside (each bed)</t>
  </si>
  <si>
    <t>3.6.10</t>
  </si>
  <si>
    <t>Plug adaptor available on request</t>
  </si>
  <si>
    <t>Safety Keeping</t>
  </si>
  <si>
    <t>3.7.1</t>
  </si>
  <si>
    <t xml:space="preserve">Safety box in room </t>
  </si>
  <si>
    <t>3.7.2</t>
  </si>
  <si>
    <t>Noise &amp; Climate Control</t>
  </si>
  <si>
    <t>3.8.1</t>
  </si>
  <si>
    <t>Effective  sound proof windows and doors</t>
  </si>
  <si>
    <t>3.8.2</t>
  </si>
  <si>
    <t xml:space="preserve">Individual controllable heating/cooling systems in rooms. </t>
  </si>
  <si>
    <t>3.8.3</t>
  </si>
  <si>
    <t>In-Room Information</t>
  </si>
  <si>
    <t>3.9.1</t>
  </si>
  <si>
    <t>3.9.2</t>
  </si>
  <si>
    <t>3.10.</t>
  </si>
  <si>
    <t>Other Services</t>
  </si>
  <si>
    <t>3.10.1</t>
  </si>
  <si>
    <t>Ironing board and iron in rooms</t>
  </si>
  <si>
    <t>3.10.2</t>
  </si>
  <si>
    <t xml:space="preserve">Iron and ironing board on request </t>
  </si>
  <si>
    <t>3.10.3</t>
  </si>
  <si>
    <t xml:space="preserve">Laundry service </t>
  </si>
  <si>
    <t>3.10.4</t>
  </si>
  <si>
    <t>Laundry bag with Laundry List (in good condition) with items and return rules</t>
  </si>
  <si>
    <t>3.10.5</t>
  </si>
  <si>
    <t xml:space="preserve">Reusable Laundry Bag </t>
  </si>
  <si>
    <t>3.11.</t>
  </si>
  <si>
    <t>Entertainment</t>
  </si>
  <si>
    <t>3.11.1</t>
  </si>
  <si>
    <t>TV  with remote control and channel instructions. Wall mounted or stand alone</t>
  </si>
  <si>
    <t>3.11.2</t>
  </si>
  <si>
    <t>3.11.3</t>
  </si>
  <si>
    <t>3.11.4</t>
  </si>
  <si>
    <t>3.12.1</t>
  </si>
  <si>
    <t>Telecommunication</t>
  </si>
  <si>
    <t>3.12.2</t>
  </si>
  <si>
    <t>Additional telephone in suite</t>
  </si>
  <si>
    <t>3.12.3</t>
  </si>
  <si>
    <t>3.12.4</t>
  </si>
  <si>
    <t>Bathroom</t>
  </si>
  <si>
    <t>4.1.1.</t>
  </si>
  <si>
    <t xml:space="preserve">Ensuite bathroom in every room with a minimum size which allows defined features per category  </t>
  </si>
  <si>
    <t>4.1.2.</t>
  </si>
  <si>
    <t>Bathrooms are clean, well maintained and in working order</t>
  </si>
  <si>
    <t>4.1.3</t>
  </si>
  <si>
    <t>4.1.4</t>
  </si>
  <si>
    <t>Heating device in bathroom</t>
  </si>
  <si>
    <t>4.1.5</t>
  </si>
  <si>
    <t>Water tabs with aerator or other water saving features in working order</t>
  </si>
  <si>
    <t>4.1.6</t>
  </si>
  <si>
    <t>Floor is anti-slip</t>
  </si>
  <si>
    <t>4.2.1.</t>
  </si>
  <si>
    <t xml:space="preserve">100% of rooms with shower or bathtub, toilet and washbasin </t>
  </si>
  <si>
    <t>4.2.2.</t>
  </si>
  <si>
    <t>Shower with curtain</t>
  </si>
  <si>
    <t>4.2.3.</t>
  </si>
  <si>
    <t>4.2.4</t>
  </si>
  <si>
    <t>Bathtub and separate shower</t>
  </si>
  <si>
    <t>4.2.5</t>
  </si>
  <si>
    <t>Toilet is in a separate room</t>
  </si>
  <si>
    <t>4.2.6</t>
  </si>
  <si>
    <t>Handheld toilet sprayer</t>
  </si>
  <si>
    <t>4.2.7</t>
  </si>
  <si>
    <t>Mirror at wash basin</t>
  </si>
  <si>
    <t>4.2.8</t>
  </si>
  <si>
    <t>4.2.9</t>
  </si>
  <si>
    <t xml:space="preserve">Power socket at mirror </t>
  </si>
  <si>
    <t>4.2.10</t>
  </si>
  <si>
    <t>Cosmetic mirror</t>
  </si>
  <si>
    <t>4.2.11</t>
  </si>
  <si>
    <t>Minimum 1 Towel Rack or 2 Hooks</t>
  </si>
  <si>
    <t>4.2.12</t>
  </si>
  <si>
    <t>Small storage surface or shelf</t>
  </si>
  <si>
    <t>4.2.13</t>
  </si>
  <si>
    <t>Large storage space or shelf for guests</t>
  </si>
  <si>
    <t>Amenities</t>
  </si>
  <si>
    <t>4.3.1</t>
  </si>
  <si>
    <t>4.3.2</t>
  </si>
  <si>
    <t>Anti Slip mat if required</t>
  </si>
  <si>
    <t>4.3.3</t>
  </si>
  <si>
    <t xml:space="preserve">Rubbish bin </t>
  </si>
  <si>
    <t>4.3.4</t>
  </si>
  <si>
    <t xml:space="preserve">Scale </t>
  </si>
  <si>
    <t>4.3.5</t>
  </si>
  <si>
    <t xml:space="preserve">Min 1 toothbrush tumbler </t>
  </si>
  <si>
    <t>4.3.6</t>
  </si>
  <si>
    <t xml:space="preserve">Soap bar or liquid soap  at the sink and shower each </t>
  </si>
  <si>
    <t>4.3.7</t>
  </si>
  <si>
    <t>4.3.8</t>
  </si>
  <si>
    <t>Wall dispensers for basic amenities (Shower gel and shampoo) Replaces basic amenities</t>
  </si>
  <si>
    <t>4.3.9</t>
  </si>
  <si>
    <t>4.3.10</t>
  </si>
  <si>
    <t>Additional amenities on request</t>
  </si>
  <si>
    <t>4.3.11</t>
  </si>
  <si>
    <t>1 Tissue box in bathroom or room</t>
  </si>
  <si>
    <t>4.3.12</t>
  </si>
  <si>
    <t>Toilet paper in reserve</t>
  </si>
  <si>
    <t>4.3.13</t>
  </si>
  <si>
    <t>1 hand towel per guest</t>
  </si>
  <si>
    <t>4.3.14</t>
  </si>
  <si>
    <t>1 bath towel per guest</t>
  </si>
  <si>
    <t>4.3.15</t>
  </si>
  <si>
    <t>1 face cloth per guest</t>
  </si>
  <si>
    <t>4.3.16</t>
  </si>
  <si>
    <t>1 Bathrobes per guest</t>
  </si>
  <si>
    <t>4.3.17</t>
  </si>
  <si>
    <t>Bathrobe on demand</t>
  </si>
  <si>
    <t>4.3.18</t>
  </si>
  <si>
    <t xml:space="preserve">1 Pair of slippers per guest </t>
  </si>
  <si>
    <t>4.3.19</t>
  </si>
  <si>
    <t>Slippers on demand</t>
  </si>
  <si>
    <t>4.3.20</t>
  </si>
  <si>
    <t>Hairdryer in every room or bathroom</t>
  </si>
  <si>
    <t>4.3.21</t>
  </si>
  <si>
    <t>Hairdryer on demand</t>
  </si>
  <si>
    <t>Food &amp; Beverage</t>
  </si>
  <si>
    <t>Beverages Outlets</t>
  </si>
  <si>
    <t>5.1.1.</t>
  </si>
  <si>
    <t>5.1.2</t>
  </si>
  <si>
    <t>5.2.</t>
  </si>
  <si>
    <t>Breakfast</t>
  </si>
  <si>
    <t>5.2.1</t>
  </si>
  <si>
    <t>Breakfast served in a dedicated restaurant or an assigned area</t>
  </si>
  <si>
    <t>5.2.2</t>
  </si>
  <si>
    <t>Breakfast available from 7am to 10 am</t>
  </si>
  <si>
    <t>5.2.3</t>
  </si>
  <si>
    <t>5.2.4</t>
  </si>
  <si>
    <t>5.2.5</t>
  </si>
  <si>
    <t>5.2.6</t>
  </si>
  <si>
    <t>5.2.7</t>
  </si>
  <si>
    <t>Breakfast box or lunch box on demand</t>
  </si>
  <si>
    <t>5.3.</t>
  </si>
  <si>
    <t>Food  Outlets</t>
  </si>
  <si>
    <t>5.3.1</t>
  </si>
  <si>
    <t>5.3.2</t>
  </si>
  <si>
    <t>5.3.3</t>
  </si>
  <si>
    <t>5.3.4</t>
  </si>
  <si>
    <t>Food Offer</t>
  </si>
  <si>
    <t>5.4.1</t>
  </si>
  <si>
    <t>5.4.2.</t>
  </si>
  <si>
    <t>5.4.3</t>
  </si>
  <si>
    <t>Kitchen Operation</t>
  </si>
  <si>
    <t>6.1.</t>
  </si>
  <si>
    <t>6.1.1</t>
  </si>
  <si>
    <t>6.1.2</t>
  </si>
  <si>
    <t>6.1.3</t>
  </si>
  <si>
    <t>6.1.4</t>
  </si>
  <si>
    <t>6.1.5</t>
  </si>
  <si>
    <t xml:space="preserve">Filter System for drinking water in place (OS, UV Light or others) </t>
  </si>
  <si>
    <t>6.1.6</t>
  </si>
  <si>
    <t>Hand wash sinks with soap and air dryer or paper towel close to work stations</t>
  </si>
  <si>
    <t>Hygiene</t>
  </si>
  <si>
    <t>HACCP Program is implemented</t>
  </si>
  <si>
    <t>Clean uniform for all staff including head cover</t>
  </si>
  <si>
    <t>Segregated storage for meat, fish, vegetables and dry food</t>
  </si>
  <si>
    <t>Fully equipped First Aid kit is located in the kitchen</t>
  </si>
  <si>
    <t>At least 1 trained/experienced cook with BAFDA certification on duty per shift</t>
  </si>
  <si>
    <t>Waste Management</t>
  </si>
  <si>
    <t>6.3.1</t>
  </si>
  <si>
    <t>6.3.2</t>
  </si>
  <si>
    <t>6.3.3</t>
  </si>
  <si>
    <t>6.3.4</t>
  </si>
  <si>
    <t>Health &amp; Safety</t>
  </si>
  <si>
    <t xml:space="preserve">Health </t>
  </si>
  <si>
    <t>7.1.1</t>
  </si>
  <si>
    <t>7.1.2</t>
  </si>
  <si>
    <t xml:space="preserve">Pest  Control Program  </t>
  </si>
  <si>
    <t>7.1.3</t>
  </si>
  <si>
    <t xml:space="preserve">Fully equipped  First Aid kit is available at the reception </t>
  </si>
  <si>
    <t>7.1.4</t>
  </si>
  <si>
    <t>Food-borne illness incident reporting procedures implemented</t>
  </si>
  <si>
    <t>Fire Safety</t>
  </si>
  <si>
    <t>7.2.1</t>
  </si>
  <si>
    <t>7.2.2</t>
  </si>
  <si>
    <t>7.2.3</t>
  </si>
  <si>
    <t>Torches in rooms</t>
  </si>
  <si>
    <t>7.2.4</t>
  </si>
  <si>
    <t>Fire Alarm System with control panel</t>
  </si>
  <si>
    <t>7.2.5</t>
  </si>
  <si>
    <t>Sprinklers in rooms or public areas</t>
  </si>
  <si>
    <t>7.2.6</t>
  </si>
  <si>
    <t>Fire Hose System</t>
  </si>
  <si>
    <t>7.2.7</t>
  </si>
  <si>
    <t>7.2.8</t>
  </si>
  <si>
    <t>7.2.9</t>
  </si>
  <si>
    <t>Emergency lighting in all corridors leading to guest rooms</t>
  </si>
  <si>
    <t>7.2.10</t>
  </si>
  <si>
    <t>7.2.11</t>
  </si>
  <si>
    <t>7.2.12</t>
  </si>
  <si>
    <t xml:space="preserve">All staff trained in Fire Drills &amp; Evacuation Procedures </t>
  </si>
  <si>
    <t>All shift leaders and managers are is certified in First Aid. Min 1 person per shift on duty with certification</t>
  </si>
  <si>
    <t>Security</t>
  </si>
  <si>
    <t>7.3.1</t>
  </si>
  <si>
    <t>CCTV in high priority areas with min recording time of 7 days</t>
  </si>
  <si>
    <t>7.3.2</t>
  </si>
  <si>
    <t>All rooms have a secure entry system</t>
  </si>
  <si>
    <t>7.3.3</t>
  </si>
  <si>
    <t>* Electronic Key Cards</t>
  </si>
  <si>
    <t>7.3.4</t>
  </si>
  <si>
    <t>* Self-locking doors with key to open</t>
  </si>
  <si>
    <t>7.3.5</t>
  </si>
  <si>
    <t>* Doors opened with key (no self lock)</t>
  </si>
  <si>
    <t>7.3.6</t>
  </si>
  <si>
    <t>Key Control System implemented</t>
  </si>
  <si>
    <t>7.3.7</t>
  </si>
  <si>
    <t>Spyhole</t>
  </si>
  <si>
    <t>7.3.8</t>
  </si>
  <si>
    <t>7.3.9</t>
  </si>
  <si>
    <t>Security personnel or regular patrol with logs</t>
  </si>
  <si>
    <t>Emergency Preparedness</t>
  </si>
  <si>
    <t>7.4.1</t>
  </si>
  <si>
    <t>7.4.2</t>
  </si>
  <si>
    <t>7.4.3</t>
  </si>
  <si>
    <t xml:space="preserve">Emergency communication posted in all departments </t>
  </si>
  <si>
    <t>7.4.4</t>
  </si>
  <si>
    <t>Environmental Practices</t>
  </si>
  <si>
    <t xml:space="preserve">Certifications and Practices </t>
  </si>
  <si>
    <t>8.1.1</t>
  </si>
  <si>
    <t>8.1.2</t>
  </si>
  <si>
    <t>8.1.3</t>
  </si>
  <si>
    <t>8.1.4</t>
  </si>
  <si>
    <t>Participation in impactful CSR Initiatives (min 1 initiative )</t>
  </si>
  <si>
    <t>Communication</t>
  </si>
  <si>
    <t>8.2.1</t>
  </si>
  <si>
    <t>Information about Sustainability Practices in public areas and rooms</t>
  </si>
  <si>
    <t>8.2.2</t>
  </si>
  <si>
    <t>Staff Training  about environmental initiatives and protocols</t>
  </si>
  <si>
    <t>8.2.3</t>
  </si>
  <si>
    <t>On-barding training of new staff about initiatives and protocols</t>
  </si>
  <si>
    <t>Programs</t>
  </si>
  <si>
    <t>8.3.1</t>
  </si>
  <si>
    <t xml:space="preserve">Linen and towel re-use program </t>
  </si>
  <si>
    <t>8.3.2</t>
  </si>
  <si>
    <t xml:space="preserve">Food-waste management program </t>
  </si>
  <si>
    <t>8.3.3</t>
  </si>
  <si>
    <t>Water quality is treated and regularly checked (Water filtration)</t>
  </si>
  <si>
    <t>8.3.4</t>
  </si>
  <si>
    <t>Water is being reused (grey water)</t>
  </si>
  <si>
    <t>8.3.5</t>
  </si>
  <si>
    <t>Waste segregation throughout the hotel</t>
  </si>
  <si>
    <t>8.3.6</t>
  </si>
  <si>
    <t>Additional recycling or re-use programs in place</t>
  </si>
  <si>
    <t>8.3.7</t>
  </si>
  <si>
    <t>Composting</t>
  </si>
  <si>
    <t>Initiatives</t>
  </si>
  <si>
    <t>8.4.1</t>
  </si>
  <si>
    <t>Comprehensive water-saving system</t>
  </si>
  <si>
    <t>8.4.2</t>
  </si>
  <si>
    <t>8.4.3</t>
  </si>
  <si>
    <t>Motion sensors for lights are installed in low frequented areas</t>
  </si>
  <si>
    <t>8.4.4</t>
  </si>
  <si>
    <t>Hotel is promoting eco-friendly transportation</t>
  </si>
  <si>
    <t>Purchasing</t>
  </si>
  <si>
    <t>8.5.1</t>
  </si>
  <si>
    <t>Environmental purchasing policy in place (packaging, utility savings, partnerships, training)</t>
  </si>
  <si>
    <t>8.5.2</t>
  </si>
  <si>
    <t>Sourcing of local food and other products</t>
  </si>
  <si>
    <t>Quality Control &amp; Online Activities</t>
  </si>
  <si>
    <t xml:space="preserve">Quality Control </t>
  </si>
  <si>
    <t>9.1.1</t>
  </si>
  <si>
    <t>Basic Quality  Control Systems in place</t>
  </si>
  <si>
    <t>9.1.2</t>
  </si>
  <si>
    <t>Systematic Quality Control System in place</t>
  </si>
  <si>
    <t>9.1.3</t>
  </si>
  <si>
    <t>Online Review Program (Reputation Management) in place</t>
  </si>
  <si>
    <t xml:space="preserve">Online Activities </t>
  </si>
  <si>
    <t>9.2.1</t>
  </si>
  <si>
    <t>9.2.2</t>
  </si>
  <si>
    <t>9.2.4</t>
  </si>
  <si>
    <t>9.2.5</t>
  </si>
  <si>
    <t>9.2.6</t>
  </si>
  <si>
    <t>Website with instant booking option (Booking engine)</t>
  </si>
  <si>
    <t>9.2.7</t>
  </si>
  <si>
    <t>9.2.8</t>
  </si>
  <si>
    <t>Information about environment-friendly  initiatives on website</t>
  </si>
  <si>
    <t>9.2.9</t>
  </si>
  <si>
    <t>Information  about Bhutan Travel Policy  on website</t>
  </si>
  <si>
    <t>Human Resources</t>
  </si>
  <si>
    <t>Staff Training</t>
  </si>
  <si>
    <t>10.1.1</t>
  </si>
  <si>
    <t>10.1.2</t>
  </si>
  <si>
    <t>A written training  plan is available with documentation of attendance</t>
  </si>
  <si>
    <t>10.1.3</t>
  </si>
  <si>
    <t xml:space="preserve">An orientation training for all new staff in place  </t>
  </si>
  <si>
    <t>Employee Appearance</t>
  </si>
  <si>
    <t>10.2.1</t>
  </si>
  <si>
    <t>Staff has a presentable appearance, wears clean uniforms, in good condition with name tag</t>
  </si>
  <si>
    <t>10.3.1</t>
  </si>
  <si>
    <t>All back of the house staff facilities are well maintained &amp; clean</t>
  </si>
  <si>
    <t>10.3.2</t>
  </si>
  <si>
    <t>10.3.3</t>
  </si>
  <si>
    <t>Staff dining area or cafeteria is provided, in good condition and clean</t>
  </si>
  <si>
    <t>10.4.4</t>
  </si>
  <si>
    <t xml:space="preserve">Back of the house facilities are accessible from the service/staff entrance </t>
  </si>
  <si>
    <t>Workforce &amp; Qualification</t>
  </si>
  <si>
    <t>A weekly work schedule is displayed in every department</t>
  </si>
  <si>
    <t>At least one staff is on duty in each operational department during opening times</t>
  </si>
  <si>
    <t>10.3.4</t>
  </si>
  <si>
    <t>Full time employees  on the payroll are experienced, certified or trained</t>
  </si>
  <si>
    <t>Department Managers have work experience in their position or are certified</t>
  </si>
  <si>
    <t xml:space="preserve">Recreational Facilities </t>
  </si>
  <si>
    <t>11.1.1</t>
  </si>
  <si>
    <t>11.1.2</t>
  </si>
  <si>
    <t>11.1.3</t>
  </si>
  <si>
    <t>Spa/Wellness</t>
  </si>
  <si>
    <t>11.2.1</t>
  </si>
  <si>
    <t>11.2.4</t>
  </si>
  <si>
    <t>11.2.5</t>
  </si>
  <si>
    <t>Hot Stone bath</t>
  </si>
  <si>
    <t>11.2.6</t>
  </si>
  <si>
    <t>Sauna or steam room</t>
  </si>
  <si>
    <t>11.2.7</t>
  </si>
  <si>
    <t>11.2.8</t>
  </si>
  <si>
    <t>Swimming pool (indoor or outdoor) in working order and clean</t>
  </si>
  <si>
    <t xml:space="preserve">At least 1 certified Spa Attendant for treatments in each shift </t>
  </si>
  <si>
    <t>Children</t>
  </si>
  <si>
    <t>11.3.1</t>
  </si>
  <si>
    <t>in-House child care</t>
  </si>
  <si>
    <t>11.3.2</t>
  </si>
  <si>
    <t>Playground/playroom</t>
  </si>
  <si>
    <t>Facilities</t>
  </si>
  <si>
    <t>12.1.1</t>
  </si>
  <si>
    <r>
      <rPr>
        <sz val="12"/>
        <color theme="1"/>
        <rFont val="Calibri"/>
        <family val="2"/>
      </rPr>
      <t>Conference rooms of at least 36 m</t>
    </r>
    <r>
      <rPr>
        <vertAlign val="superscript"/>
        <sz val="12"/>
        <color theme="1"/>
        <rFont val="Calibri"/>
        <family val="2"/>
      </rPr>
      <t>2</t>
    </r>
    <r>
      <rPr>
        <sz val="12"/>
        <color theme="1"/>
        <rFont val="Calibri"/>
        <family val="2"/>
      </rPr>
      <t xml:space="preserve"> to 100 m</t>
    </r>
    <r>
      <rPr>
        <vertAlign val="superscript"/>
        <sz val="12"/>
        <color theme="1"/>
        <rFont val="Calibri"/>
        <family val="2"/>
      </rPr>
      <t>2</t>
    </r>
  </si>
  <si>
    <t>12.1.2</t>
  </si>
  <si>
    <r>
      <rPr>
        <sz val="12"/>
        <color theme="1"/>
        <rFont val="Calibri"/>
        <family val="2"/>
      </rPr>
      <t>Conference room larger than 100 m</t>
    </r>
    <r>
      <rPr>
        <vertAlign val="superscript"/>
        <sz val="12"/>
        <color theme="1"/>
        <rFont val="Calibri"/>
        <family val="2"/>
      </rPr>
      <t>2</t>
    </r>
  </si>
  <si>
    <t>12.1.3</t>
  </si>
  <si>
    <t xml:space="preserve">Banqueting facilities for at least 50 persons </t>
  </si>
  <si>
    <t>12.1.4</t>
  </si>
  <si>
    <t xml:space="preserve">Banqueting facilities for at least 100 persons </t>
  </si>
  <si>
    <t>12.1.5</t>
  </si>
  <si>
    <t>Banquet facilities for at more than 100 people</t>
  </si>
  <si>
    <t>12.1.6</t>
  </si>
  <si>
    <t>At least 1 boardroom/small break-out room</t>
  </si>
  <si>
    <t>12.1.7</t>
  </si>
  <si>
    <t>More than 2 boardrooms/break-out rooms</t>
  </si>
  <si>
    <t>12.1.8</t>
  </si>
  <si>
    <t xml:space="preserve">Meeting rooms  with daylight </t>
  </si>
  <si>
    <t>12.1.9</t>
  </si>
  <si>
    <t>12.1.11</t>
  </si>
  <si>
    <t>12.1.12</t>
  </si>
  <si>
    <t>12.1.13</t>
  </si>
  <si>
    <t>12.1.14</t>
  </si>
  <si>
    <t>12.2.</t>
  </si>
  <si>
    <t xml:space="preserve">Equipment </t>
  </si>
  <si>
    <t>Speaker Podium &amp; Microphone  for facilities with more than 50 persons</t>
  </si>
  <si>
    <t>12.3.1</t>
  </si>
  <si>
    <t>POINTS</t>
  </si>
  <si>
    <t>PMS (Property Management System ) at the reception for check-in and check-out</t>
  </si>
  <si>
    <t>Secure Luggage Storage (SOP)</t>
  </si>
  <si>
    <t>All rooms have windows with blackout curtains (Define in detail)</t>
  </si>
  <si>
    <t>Fully Stocked Minibar (Standard), 2 drinking glasses</t>
  </si>
  <si>
    <t>Telephone with outside line and written user instructions</t>
  </si>
  <si>
    <t>Shoe cleaning service or shoe cleaning kit on request</t>
  </si>
  <si>
    <t xml:space="preserve">Additional amenities in the bathroom </t>
  </si>
  <si>
    <t>Bathmat</t>
  </si>
  <si>
    <t>Visible fire extinguishers in all common and public areas and back of the house</t>
  </si>
  <si>
    <t>Emergency Exit signs in all corridors leading to guest rooms</t>
  </si>
  <si>
    <t>Emergency Exit  Plan in every room at or close to door</t>
  </si>
  <si>
    <t>All parking is safe, well maintained and well lit at night (if available)</t>
  </si>
  <si>
    <t>Toilets provide sink with mirror, soap and hand dry option (paper, cloth or air), waste bin</t>
  </si>
  <si>
    <t>Public toilets are clean and well maintained</t>
  </si>
  <si>
    <t>Hotel directory in print  or digital, writing pad and pen/pencil visibly displayed</t>
  </si>
  <si>
    <t>All TVs are properly tuned with accurate channel guide, functional remote control and usage instructions</t>
  </si>
  <si>
    <t>Free Wifi access in public and common areas</t>
  </si>
  <si>
    <t>Desk or work surface near a power outlet with light (lamp, downlight or other solution)</t>
  </si>
  <si>
    <t>Seating arrangements required as defined by category</t>
  </si>
  <si>
    <t>Free drinking water in room - 2 small bottles (plastic)</t>
  </si>
  <si>
    <t xml:space="preserve">Free drinking water in room - Refillable glass bottle </t>
  </si>
  <si>
    <t>Fitness room and equipment is clean, maintained and in working order</t>
  </si>
  <si>
    <t>Highspeed Internet/WIFI in conference rooms  on demand</t>
  </si>
  <si>
    <t xml:space="preserve">Adjustable lighting in conference, banquet and meeting rooms </t>
  </si>
  <si>
    <t>1.2.5</t>
  </si>
  <si>
    <t>1.7.2.</t>
  </si>
  <si>
    <t>Separate Service Elevator or separate service staircase for buildings higher than 3 floors</t>
  </si>
  <si>
    <t>1.7.4.</t>
  </si>
  <si>
    <t>3.5.8</t>
  </si>
  <si>
    <t>Full Service Bar with  beverage offer and qualified (trained or certified) staff</t>
  </si>
  <si>
    <t xml:space="preserve">Minimum offer of continental breakfast  with menu </t>
  </si>
  <si>
    <t>At least 1 additional restaurant available (themed or specialized)</t>
  </si>
  <si>
    <t>Overall Kitchen</t>
  </si>
  <si>
    <t>Tiled walls, non-slip floors, drainage system</t>
  </si>
  <si>
    <t>Ventilation System  and exhaust hood is in working order and maintained</t>
  </si>
  <si>
    <t>All kitchen devices/appliances are hygienic and clean</t>
  </si>
  <si>
    <t>Food Safety License - BAFRA has done a review  at least 12 month before assessment. Documents on file</t>
  </si>
  <si>
    <t>Sufficient waste bins at workstations</t>
  </si>
  <si>
    <t>Garbage is segregated with colored or signed waste bins as per local regulation</t>
  </si>
  <si>
    <t>Wet garbage area  is separate, ventilated,  equipped with proper bins and clean</t>
  </si>
  <si>
    <t>Receiving areas and stores separated  from garbage area. Waste bins with lid for garbage</t>
  </si>
  <si>
    <t>All public, common and back of the house areas are adequately lit to prevent injury hazards and ensure safety for both guests and staff.</t>
  </si>
  <si>
    <t>Basic website with a focus on simple design and essential information optimized for mobile devices</t>
  </si>
  <si>
    <t>Sport and Activities</t>
  </si>
  <si>
    <t>All  recreational facilities are hygienic, clean and well maintained</t>
  </si>
  <si>
    <t xml:space="preserve">Whirlpool, hot tubs or plunge pools </t>
  </si>
  <si>
    <t>Full Spa area with extended beaurty traetments, yoga or meditation classes, relaxation areas, etc</t>
  </si>
  <si>
    <t>All facilities are clean and well maintained and heating and lighting is in working order</t>
  </si>
  <si>
    <t>Social Media Channels (FB, Instagram or others) are used for enhanced visibility and guest communication</t>
  </si>
  <si>
    <t>Website with information/booking request option ("Get in touch" or "contact" button)</t>
  </si>
  <si>
    <t>Google Business Listing for enhanced visibility is implemented</t>
  </si>
  <si>
    <t>Good ventilation (Central, window, fan)</t>
  </si>
  <si>
    <t>Reception areas or lobbies are welcoming, are clean and well maintained</t>
  </si>
  <si>
    <t>Lobby with comfortable seating spaces and furniture in good condition and clean</t>
  </si>
  <si>
    <t>24hrs  reach of an employee by phone at the front desk  or via mobile if desk is not attended</t>
  </si>
  <si>
    <t>Change of bedlinen at least every 3 days (Option of opting out)</t>
  </si>
  <si>
    <t>Change of bedlinen at least every 4 days (Option of opting out)</t>
  </si>
  <si>
    <t>Change of bedlinen on demand</t>
  </si>
  <si>
    <t>Decorational pillows on bed</t>
  </si>
  <si>
    <t>3.3.18</t>
  </si>
  <si>
    <t>1 chair and table in room</t>
  </si>
  <si>
    <t>Good ventilation, clean and maintained exhaust fan, central or window</t>
  </si>
  <si>
    <t>Basic amenities (Shower gel, shampoo, soap)</t>
  </si>
  <si>
    <t>Bar  is clean and well maintained (behind counter and seating area)</t>
  </si>
  <si>
    <t>Choice of American Breakfast, other international offers and local items available (buffet or menu)</t>
  </si>
  <si>
    <t>24-hours room service (Menu in room)</t>
  </si>
  <si>
    <t>Individual room heaters, bukharis or other space heaters with  instructions (Small manual and safety guidelines)</t>
  </si>
  <si>
    <t>Indoor and outdoor activities provided (archery, cooking classes, community activites, bike rentals, etc)</t>
  </si>
  <si>
    <t>4 Star (Premium)</t>
  </si>
  <si>
    <t xml:space="preserve">Money Changing Facility offered (License and updated exchange rates visible at  the Front Desk). </t>
  </si>
  <si>
    <t xml:space="preserve">Breakfast buffet or equivalent breakfast menu </t>
  </si>
  <si>
    <t>In-room breakfast menu  for room service with updated items</t>
  </si>
  <si>
    <t>Restaurant with breakfast and  lunch offer for at least 3 hours (if not fully open)</t>
  </si>
  <si>
    <t>Restaurant with breakfast and dinner  offer for at least 4 hours (if not fully open)</t>
  </si>
  <si>
    <t>Garden Terrace, Café/Bakery or Grab &amp; Go available</t>
  </si>
  <si>
    <t>Room service during restaurant operation time (Menu in room)</t>
  </si>
  <si>
    <t>SMART TV enhanced features, remote control , channel instruction and larger selection of channels</t>
  </si>
  <si>
    <t>At least 1 handicapped room available (With stool)</t>
  </si>
  <si>
    <t xml:space="preserve">Daily change of towels on demand </t>
  </si>
  <si>
    <t>Menus for all outlets available, printed in good condition or QR code (mobile sensitive)</t>
  </si>
  <si>
    <t>Business Corner/Co-working Space  with a desk and chair, workstation with internet access. Printing and copying options available.</t>
  </si>
  <si>
    <t>Accessible power socket at desk  (Detached from Master switch)</t>
  </si>
  <si>
    <t xml:space="preserve">The Fire Safety Clearance  is on file as apart of the hotel license. The latest inspection results are on file. </t>
  </si>
  <si>
    <t>The Internal Service Rules (ISR) are in place . This includes a Staff Handbook signed by all staff after employment. All documents on file</t>
  </si>
  <si>
    <t>Serviced Business Center</t>
  </si>
  <si>
    <t xml:space="preserve">Projection Screen 2x2 m </t>
  </si>
  <si>
    <t xml:space="preserve">All equipment provided is clean and in working order </t>
  </si>
  <si>
    <t>All food &amp; beverage outlets are in clean condition, well maintained and in working order</t>
  </si>
  <si>
    <t xml:space="preserve">All kitchen facilities must are clean, well-maintained, and fully operational, adhering to hygiene and safety standards. </t>
  </si>
  <si>
    <t>Remarks</t>
  </si>
  <si>
    <t>Indicator</t>
  </si>
  <si>
    <t>Total</t>
  </si>
  <si>
    <t>Hotel Classification System for Bhutan 2024</t>
  </si>
  <si>
    <t xml:space="preserve">Name Hotel: </t>
  </si>
  <si>
    <t>Areas</t>
  </si>
  <si>
    <t>MANDATORY INDICATORS</t>
  </si>
  <si>
    <t>QUALITY POINTS</t>
  </si>
  <si>
    <t>OPTIONAL POINTS</t>
  </si>
  <si>
    <t>Indicators to be achieved</t>
  </si>
  <si>
    <t>Indicators achieved</t>
  </si>
  <si>
    <t>Actual</t>
  </si>
  <si>
    <t>%</t>
  </si>
  <si>
    <t>Max Points</t>
  </si>
  <si>
    <t>General Information</t>
  </si>
  <si>
    <t>Kitchen Operations</t>
  </si>
  <si>
    <t>Health and Safety</t>
  </si>
  <si>
    <t>Environmental-friendly Practices</t>
  </si>
  <si>
    <t>Quality Control and Online Activities</t>
  </si>
  <si>
    <t>TOTAL</t>
  </si>
  <si>
    <t>Standard Points (Good)</t>
  </si>
  <si>
    <t>Recreational Facility</t>
  </si>
  <si>
    <t>Event Facilities</t>
  </si>
  <si>
    <t>Scoring Sheet - 4-Star Hotel (Premium)</t>
  </si>
  <si>
    <t>Quality Points Range</t>
  </si>
  <si>
    <t>P - Quality Points</t>
  </si>
  <si>
    <t>4 Star</t>
  </si>
  <si>
    <t>5 - Excellent</t>
  </si>
  <si>
    <t>4 - Very Good</t>
  </si>
  <si>
    <t xml:space="preserve">3 - Good (Basic Standard)          </t>
  </si>
  <si>
    <t>2 - Fair</t>
  </si>
  <si>
    <t>1 - Poor</t>
  </si>
  <si>
    <t>Points Range</t>
  </si>
  <si>
    <t>P - Standard Points</t>
  </si>
  <si>
    <t>Mandatory Points</t>
  </si>
  <si>
    <t>Required</t>
  </si>
  <si>
    <t xml:space="preserve">Difference </t>
  </si>
  <si>
    <t>1 - 19%</t>
  </si>
  <si>
    <t>20 - 39%</t>
  </si>
  <si>
    <t>40 -59%</t>
  </si>
  <si>
    <t>60 -79%</t>
  </si>
  <si>
    <t>80-100%</t>
  </si>
  <si>
    <t>Date:</t>
  </si>
  <si>
    <t>Assessor:</t>
  </si>
  <si>
    <t>Assessment Checklist (4 Star Hotels)</t>
  </si>
  <si>
    <t>Lead Assessor:</t>
  </si>
  <si>
    <t>Assessor 1</t>
  </si>
  <si>
    <t>Assessor 2</t>
  </si>
  <si>
    <t>Hot and Cold Water available 24 hrs. throughout the hotel</t>
  </si>
  <si>
    <t>All outdoor areas on the premises are well lit (gardens, walkways, entrance, etc.)</t>
  </si>
  <si>
    <t>The physical environment of the hotel building is well maintained and clean</t>
  </si>
  <si>
    <t>Internal and outdoor facilities  meet the cleaning Standards</t>
  </si>
  <si>
    <t xml:space="preserve">All internal and outdoor areas and facilities are well maintained </t>
  </si>
  <si>
    <t>Individual cabins are gender separated, with toilets, hooks or shelf, toilet paper and spare toilet paper, waste bins in each cabin</t>
  </si>
  <si>
    <t xml:space="preserve">In-door or out-door parking adjacent to  hotel </t>
  </si>
  <si>
    <t>Accessibility</t>
  </si>
  <si>
    <t>Barrier-free accessibility - wheelchair or assisted</t>
  </si>
  <si>
    <t>Reception Desk operating 24 hrs.</t>
  </si>
  <si>
    <t>Reception Desk operating  min 16 hrs. and on call during unattended times</t>
  </si>
  <si>
    <t>At least 1 English speaking employee on duty per shift in guest contact areas</t>
  </si>
  <si>
    <t>Minimum size of rooms (including bathrooms)</t>
  </si>
  <si>
    <t>Mattresses are in good condition and clean</t>
  </si>
  <si>
    <t>Mattress cover: mattress protector and sheet. Topper for 4 and 5 Star</t>
  </si>
  <si>
    <t>Large Safety Box (accommodates 15' laptops, tablets and  and other electronic equipment) in room</t>
  </si>
  <si>
    <t>Satellite/cable TV with international channels</t>
  </si>
  <si>
    <t>Free WIFI access in room</t>
  </si>
  <si>
    <t>Shower or bathtub with glass partition  other other separation option</t>
  </si>
  <si>
    <t>LED lighting at the the mirror to provide adequate lighting for grooming</t>
  </si>
  <si>
    <t xml:space="preserve">All-day-dining restaurant open 7 am - 9 pm throughout the day , 7 days a week. </t>
  </si>
  <si>
    <t>Dietary Menu or Allergy Friendly Menu (Free of Gluten, Lactose) items available</t>
  </si>
  <si>
    <t>Vegan Menu (Choice of items on regular Menu)</t>
  </si>
  <si>
    <t>Sufficient storage space (dry stores, refrigerators, deep freezers). Easily accessible and clean</t>
  </si>
  <si>
    <t>Gas Cylinder meet safety standards (in terms of Installation, location and storage)</t>
  </si>
  <si>
    <t>BAFRA Certification of staff and medical certification on file as per BAFDA regulations</t>
  </si>
  <si>
    <t>Emergency Fire Exits are accessible, unobstructed and lead to the external assembly point</t>
  </si>
  <si>
    <t>Internal securing device (bolt, latch, etc.)</t>
  </si>
  <si>
    <t>Power back-up systems are provided. In working condition and regularly tested</t>
  </si>
  <si>
    <t>A basic disaster management plan is implemented</t>
  </si>
  <si>
    <t>Incident Reporting SOP  (Template, Communication Flow, etc.)</t>
  </si>
  <si>
    <t xml:space="preserve">Certification of Green Bhutan Guideline 2024 </t>
  </si>
  <si>
    <t>Internal Sustainability Practices - Hotel Sustainability Guide Book or other practices</t>
  </si>
  <si>
    <t>LED lighting throughout the hotel</t>
  </si>
  <si>
    <t>International Eco Certifications like Travel life or other classified certifications</t>
  </si>
  <si>
    <t>Comprehensive website with a professionally designed layout and features. Optimized for mobile devices</t>
  </si>
  <si>
    <t>Staff Facilities</t>
  </si>
  <si>
    <t>Changing rooms with showers, toilets, lockers are separated by gender</t>
  </si>
  <si>
    <t xml:space="preserve">An organization chart is displayed on the back office blackboard </t>
  </si>
  <si>
    <t>Event Facilities/MICE (hotels with Meeting /Banquets rooms only)</t>
  </si>
  <si>
    <t>Black-out shades for conference and banquet rooms in good condition and working order</t>
  </si>
  <si>
    <t>Adjustable heating or/and air-conditioning in conference, banquet and meeting rooms</t>
  </si>
  <si>
    <t>Projector ( with minimum 2500 - 3000 Lumen for conference facilities)</t>
  </si>
  <si>
    <t>General Manager should have work expereince in their posistion and relevent qualification</t>
  </si>
  <si>
    <t xml:space="preserve">Fitness Room with different exercise machines </t>
  </si>
  <si>
    <t>Spa area with treatment rooms for massage</t>
  </si>
  <si>
    <t>5.1.3</t>
  </si>
  <si>
    <t>Cleanliness and quality of the place setting (glasses, plates,cutlery, serviettes)</t>
  </si>
  <si>
    <t>5.1.4</t>
  </si>
  <si>
    <t>Dinning furniture are clean and well maintained</t>
  </si>
  <si>
    <t xml:space="preserve">Minus points </t>
  </si>
  <si>
    <t>Sl. No</t>
  </si>
  <si>
    <t>CATEGORY ENTRY REQUIREMENTS</t>
  </si>
  <si>
    <t>YES</t>
  </si>
  <si>
    <t>NO</t>
  </si>
  <si>
    <t>REMARKS</t>
  </si>
  <si>
    <t>To be eligible for physical assessment, premises must first have satisfied all statutory regulations, requirements for health, safety and security, fire, environmental services requirements for waste management, and have certified documentary evidence of compliance.</t>
  </si>
  <si>
    <t>Valid Trade License Available</t>
  </si>
  <si>
    <t>The premises must have Public Liability Insurance and other statutory insurance policies.</t>
  </si>
  <si>
    <t>Clearance from the BAFDA or relevant local authorities ensuring compliance with hygiene and sanitation standards.</t>
  </si>
  <si>
    <t>Pest Control Contract</t>
  </si>
  <si>
    <t>On-site representative must be contactable 24 hours, 7 days a week.</t>
  </si>
  <si>
    <t>Security must be available 24 hours a day.</t>
  </si>
  <si>
    <t>Internal Sustainablility Practices - Hotel Sustainability Guide Book or other practices</t>
  </si>
  <si>
    <t>All staff trained in Fire Drills &amp; Evacuation Procedures docoment</t>
  </si>
  <si>
    <t>A basic desaster management plan is implementation docoment</t>
  </si>
  <si>
    <t>Incident Reporting SOP  (Template, Communication Flow, etc)</t>
  </si>
  <si>
    <t>Department Managers'  work experience in their position or are certification</t>
  </si>
  <si>
    <t>General Manager work experience in their position or are certification</t>
  </si>
  <si>
    <t>A comprehensive list of staff members, including their roles, qualifications, and employment status (full-time, part-time, or contractual).</t>
  </si>
  <si>
    <t xml:space="preserve"> Internal service rules</t>
  </si>
  <si>
    <t>Water treatment (evidence)</t>
  </si>
  <si>
    <t>QMS evidence (Operational SOP)</t>
  </si>
  <si>
    <t xml:space="preserve">“Do not disturb" and "Make up room" signs positioned at door or close to door. </t>
  </si>
  <si>
    <t>M – Mandatory Points</t>
  </si>
  <si>
    <t>These are non-negotiable and essential criteria that must be met. No substitutions are allowed.</t>
  </si>
  <si>
    <r>
      <t>Points awarded: </t>
    </r>
    <r>
      <rPr>
        <b/>
        <sz val="12"/>
        <color rgb="FF000000"/>
        <rFont val="Calibri"/>
        <family val="2"/>
        <scheme val="minor"/>
      </rPr>
      <t>1</t>
    </r>
    <r>
      <rPr>
        <sz val="12"/>
        <color rgb="FF000000"/>
        <rFont val="Calibri"/>
        <family val="2"/>
        <scheme val="minor"/>
      </rPr>
      <t> (meets requirement) or </t>
    </r>
    <r>
      <rPr>
        <b/>
        <sz val="12"/>
        <color rgb="FF000000"/>
        <rFont val="Calibri"/>
        <family val="2"/>
        <scheme val="minor"/>
      </rPr>
      <t>0</t>
    </r>
    <r>
      <rPr>
        <sz val="12"/>
        <color rgb="FF000000"/>
        <rFont val="Calibri"/>
        <family val="2"/>
        <scheme val="minor"/>
      </rPr>
      <t> (does not meet requirement)</t>
    </r>
  </si>
  <si>
    <t>Q – Quality Points</t>
  </si>
  <si>
    <t>Quality points are mandatory and evaluate specific indicators on a more detailed scale.</t>
  </si>
  <si>
    <r>
      <t>Ratings range from </t>
    </r>
    <r>
      <rPr>
        <b/>
        <sz val="12"/>
        <color rgb="FF000000"/>
        <rFont val="Calibri"/>
        <family val="2"/>
        <scheme val="minor"/>
      </rPr>
      <t>1 to 5</t>
    </r>
    <r>
      <rPr>
        <sz val="12"/>
        <color rgb="FF000000"/>
        <rFont val="Calibri"/>
        <family val="2"/>
        <scheme val="minor"/>
      </rPr>
      <t>. If a criterion scores below 1, the property automatically fails.</t>
    </r>
  </si>
  <si>
    <t>P – Optional Points</t>
  </si>
  <si>
    <t>These are not compulsory but are awarded for additional features that enhance the overall classification.</t>
  </si>
  <si>
    <r>
      <t>Points awarded </t>
    </r>
    <r>
      <rPr>
        <b/>
        <sz val="12"/>
        <color rgb="FF000000"/>
        <rFont val="Calibri"/>
        <family val="2"/>
        <scheme val="minor"/>
      </rPr>
      <t>must not exceed</t>
    </r>
    <r>
      <rPr>
        <sz val="12"/>
        <color rgb="FF000000"/>
        <rFont val="Calibri"/>
        <family val="2"/>
        <scheme val="minor"/>
      </rPr>
      <t> the maximum allocated for each criterion.</t>
    </r>
  </si>
  <si>
    <t>Visible directional  signage throughout  the hotel rooms and facilities</t>
  </si>
  <si>
    <t>x</t>
  </si>
  <si>
    <t>5 sqm + (M)</t>
  </si>
  <si>
    <t>25 sqm +(M)</t>
  </si>
  <si>
    <t>5.3.5</t>
  </si>
  <si>
    <t>6.2.1</t>
  </si>
  <si>
    <t>6.2.2</t>
  </si>
  <si>
    <t>6.2.3</t>
  </si>
  <si>
    <t>6.2.4</t>
  </si>
  <si>
    <t>6.2.5</t>
  </si>
  <si>
    <t>6.2.6</t>
  </si>
  <si>
    <t>6.2.7</t>
  </si>
  <si>
    <t>6.2.8</t>
  </si>
  <si>
    <t>6.2.9</t>
  </si>
  <si>
    <t>12.2.2</t>
  </si>
  <si>
    <t>12.2.3</t>
  </si>
  <si>
    <t>12.2.4</t>
  </si>
  <si>
    <t>10.4.1</t>
  </si>
  <si>
    <t>10.4.2</t>
  </si>
  <si>
    <t>10.4.3</t>
  </si>
  <si>
    <t>10.4.5</t>
  </si>
  <si>
    <t>10.4.6</t>
  </si>
  <si>
    <t>10.4.7</t>
  </si>
  <si>
    <t>11.2.2</t>
  </si>
  <si>
    <t>11.2.3</t>
  </si>
  <si>
    <t>12.2.1</t>
  </si>
  <si>
    <t>Min staff ratio as per the guideline to be maintained (min 1:1)*</t>
  </si>
  <si>
    <t>*need to consider occupancy minimum points are not met</t>
  </si>
  <si>
    <t>Property Information</t>
  </si>
  <si>
    <t>Name of Accommodation:</t>
  </si>
  <si>
    <t>Location :</t>
  </si>
  <si>
    <t>Email ID of Hotel</t>
  </si>
  <si>
    <t>Fixed Line:</t>
  </si>
  <si>
    <t>Internet Homepage:</t>
  </si>
  <si>
    <t>TPN Number:</t>
  </si>
  <si>
    <t>Trade License No:</t>
  </si>
  <si>
    <t>Contact no of License Holder:</t>
  </si>
  <si>
    <t>Sales Tax collection Agetn No:</t>
  </si>
  <si>
    <t>Name of Owner/CID:</t>
  </si>
  <si>
    <t>Contact No:</t>
  </si>
  <si>
    <t>Alternative Number</t>
  </si>
  <si>
    <t>Name of the Buidling Owner/CID:</t>
  </si>
  <si>
    <t>Start of Operation</t>
  </si>
  <si>
    <t>Number of rooms</t>
  </si>
  <si>
    <t xml:space="preserve">Total: </t>
  </si>
  <si>
    <t>type of rooms:</t>
  </si>
  <si>
    <t>No of beds</t>
  </si>
  <si>
    <t xml:space="preserve">Twin </t>
  </si>
  <si>
    <t xml:space="preserve">Single </t>
  </si>
  <si>
    <t>Number of staff (fill up staff detials)</t>
  </si>
  <si>
    <t xml:space="preserve">Full time </t>
  </si>
  <si>
    <t>Part time</t>
  </si>
  <si>
    <t>Date of assesstment</t>
  </si>
  <si>
    <t>10.4.8</t>
  </si>
  <si>
    <t>Workforce as per the Tourism and Hospitality Sector Qualifications 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</si>
</sst>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40" x14ac:knownFonts="1">
    <font>
      <sz val="12"/>
      <color theme="1"/>
      <name val="Calibri"/>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b/>
      <sz val="12"/>
      <color rgb="FF000000"/>
      <name val="Calibri"/>
      <family val="2"/>
    </font>
    <font>
      <sz val="12"/>
      <name val="Calibri"/>
      <family val="2"/>
    </font>
    <font>
      <sz val="12"/>
      <color rgb="FF000000"/>
      <name val="Calibri"/>
      <family val="2"/>
    </font>
    <font>
      <sz val="12"/>
      <color rgb="FF0D0D0D"/>
      <name val="Calibri"/>
      <family val="2"/>
    </font>
    <font>
      <vertAlign val="superscript"/>
      <sz val="12"/>
      <color theme="1"/>
      <name val="Calibri"/>
      <family val="2"/>
    </font>
    <font>
      <sz val="12"/>
      <color rgb="FF000000"/>
      <name val="Calibri"/>
      <family val="2"/>
      <scheme val="minor"/>
    </font>
    <font>
      <b/>
      <sz val="12"/>
      <name val="Calibri"/>
      <family val="2"/>
    </font>
    <font>
      <b/>
      <sz val="12"/>
      <color theme="1"/>
      <name val="Calibri"/>
      <family val="2"/>
      <scheme val="minor"/>
    </font>
    <font>
      <b/>
      <sz val="12"/>
      <color theme="1"/>
      <name val="Calibri (Body)"/>
    </font>
    <font>
      <b/>
      <sz val="12"/>
      <color theme="9" tint="0.79998168889431442"/>
      <name val="Calibri"/>
      <family val="2"/>
      <scheme val="minor"/>
    </font>
    <font>
      <b/>
      <sz val="12"/>
      <color rgb="FF000000"/>
      <name val="Calibri (Body)"/>
    </font>
    <font>
      <b/>
      <sz val="12"/>
      <color theme="9" tint="0.79998168889431442"/>
      <name val="Calibri (Body)"/>
    </font>
    <font>
      <b/>
      <u/>
      <sz val="12"/>
      <color theme="1"/>
      <name val="Calibri (Body)"/>
    </font>
    <font>
      <b/>
      <sz val="14"/>
      <color theme="1"/>
      <name val="Calibri"/>
      <family val="2"/>
    </font>
    <font>
      <b/>
      <sz val="12"/>
      <color theme="1"/>
      <name val="Calibri"/>
      <family val="2"/>
      <scheme val="major"/>
    </font>
    <font>
      <b/>
      <sz val="12"/>
      <color rgb="FFFF0000"/>
      <name val="Calibri"/>
      <family val="2"/>
      <scheme val="minor"/>
    </font>
    <font>
      <sz val="12"/>
      <color theme="1"/>
      <name val="Calibri"/>
      <family val="2"/>
      <scheme val="minor"/>
    </font>
    <font>
      <b/>
      <sz val="14"/>
      <color theme="1"/>
      <name val="Calibri"/>
      <family val="2"/>
      <scheme val="minor"/>
    </font>
    <font>
      <b/>
      <sz val="12"/>
      <color theme="5"/>
      <name val="Calibri"/>
      <family val="2"/>
      <scheme val="minor"/>
    </font>
    <font>
      <sz val="8"/>
      <name val="Calibri"/>
      <family val="2"/>
      <scheme val="minor"/>
    </font>
    <font>
      <sz val="12"/>
      <color theme="4"/>
      <name val="Calibri"/>
      <family val="2"/>
      <scheme val="minor"/>
    </font>
    <font>
      <b/>
      <sz val="12"/>
      <color theme="4"/>
      <name val="Calibri"/>
      <family val="2"/>
      <scheme val="minor"/>
    </font>
    <font>
      <sz val="12"/>
      <color rgb="FFFF0000"/>
      <name val="Calibri"/>
      <family val="2"/>
    </font>
    <font>
      <sz val="12"/>
      <color theme="1"/>
      <name val="Arial"/>
      <family val="2"/>
    </font>
    <font>
      <b/>
      <sz val="12"/>
      <color theme="1"/>
      <name val="Arial"/>
      <family val="2"/>
    </font>
    <font>
      <sz val="12"/>
      <color rgb="FF000000"/>
      <name val="Arial"/>
      <family val="2"/>
    </font>
    <font>
      <b/>
      <sz val="12"/>
      <color rgb="FF000000"/>
      <name val="Calibri"/>
      <family val="2"/>
      <scheme val="minor"/>
    </font>
    <font>
      <sz val="11"/>
      <color theme="1"/>
      <name val="Arial"/>
      <family val="2"/>
    </font>
    <font>
      <u/>
      <sz val="12"/>
      <color theme="10"/>
      <name val="Calibri"/>
      <family val="2"/>
      <scheme val="minor"/>
    </font>
  </fonts>
  <fills count="37">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F7CAAC"/>
        <bgColor rgb="FFF7CAAC"/>
      </patternFill>
    </fill>
    <fill>
      <patternFill patternType="solid">
        <fgColor theme="0"/>
        <bgColor theme="0"/>
      </patternFill>
    </fill>
    <fill>
      <patternFill patternType="solid">
        <fgColor rgb="FFFBE4D5"/>
        <bgColor rgb="FFFBE4D5"/>
      </patternFill>
    </fill>
    <fill>
      <patternFill patternType="solid">
        <fgColor rgb="FFE2EFD9"/>
        <bgColor rgb="FFE2EFD9"/>
      </patternFill>
    </fill>
    <fill>
      <patternFill patternType="solid">
        <fgColor rgb="FFBFBFBF"/>
        <bgColor rgb="FFBFBFBF"/>
      </patternFill>
    </fill>
    <fill>
      <patternFill patternType="solid">
        <fgColor rgb="FFB7B7B7"/>
        <bgColor rgb="FFB7B7B7"/>
      </patternFill>
    </fill>
    <fill>
      <patternFill patternType="solid">
        <fgColor rgb="FFA5A5A5"/>
        <bgColor rgb="FFA5A5A5"/>
      </patternFill>
    </fill>
    <fill>
      <patternFill patternType="solid">
        <fgColor theme="9" tint="0.79998168889431442"/>
        <bgColor rgb="FFFFFFFF"/>
      </patternFill>
    </fill>
    <fill>
      <patternFill patternType="solid">
        <fgColor theme="9" tint="0.79998168889431442"/>
        <bgColor indexed="64"/>
      </patternFill>
    </fill>
    <fill>
      <patternFill patternType="solid">
        <fgColor theme="0"/>
        <bgColor rgb="FFE2EFD9"/>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rgb="FFE2EFD9"/>
      </patternFill>
    </fill>
    <fill>
      <patternFill patternType="solid">
        <fgColor theme="0"/>
        <bgColor rgb="FFBFBFBF"/>
      </patternFill>
    </fill>
    <fill>
      <patternFill patternType="solid">
        <fgColor theme="0"/>
        <bgColor rgb="FFFFFFFF"/>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bgColor rgb="FFFBE4D5"/>
      </patternFill>
    </fill>
    <fill>
      <patternFill patternType="solid">
        <fgColor theme="9" tint="0.79998168889431442"/>
        <bgColor rgb="FFFBE4D5"/>
      </patternFill>
    </fill>
    <fill>
      <patternFill patternType="solid">
        <fgColor theme="0" tint="-0.249977111117893"/>
        <bgColor rgb="FFFFFFFF"/>
      </patternFill>
    </fill>
    <fill>
      <patternFill patternType="solid">
        <fgColor theme="0" tint="-4.9989318521683403E-2"/>
        <bgColor rgb="FFE2EFD9"/>
      </patternFill>
    </fill>
    <fill>
      <patternFill patternType="solid">
        <fgColor theme="0"/>
        <bgColor rgb="FFD8D8D8"/>
      </patternFill>
    </fill>
    <fill>
      <patternFill patternType="solid">
        <fgColor theme="0"/>
        <bgColor rgb="FFF7CAAC"/>
      </patternFill>
    </fill>
    <fill>
      <patternFill patternType="solid">
        <fgColor theme="5" tint="0.79998168889431442"/>
        <bgColor indexed="64"/>
      </patternFill>
    </fill>
    <fill>
      <patternFill patternType="solid">
        <fgColor theme="9" tint="0.79998168889431442"/>
        <bgColor rgb="FFD8D8D8"/>
      </patternFill>
    </fill>
    <fill>
      <patternFill patternType="solid">
        <fgColor theme="5" tint="0.79998168889431442"/>
        <bgColor rgb="FFD8D8D8"/>
      </patternFill>
    </fill>
    <fill>
      <patternFill patternType="solid">
        <fgColor theme="5" tint="0.59999389629810485"/>
        <bgColor rgb="FFB4C6E7"/>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59999389629810485"/>
        <bgColor rgb="FFFBE4D5"/>
      </patternFill>
    </fill>
    <fill>
      <patternFill patternType="solid">
        <fgColor rgb="FFFFFFFF"/>
        <bgColor rgb="FF000000"/>
      </patternFill>
    </fill>
  </fills>
  <borders count="2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9" fontId="27" fillId="0" borderId="0" applyFont="0" applyFill="0" applyBorder="0" applyAlignment="0" applyProtection="0"/>
    <xf numFmtId="0" fontId="39" fillId="0" borderId="1" applyNumberFormat="0" applyFill="0" applyBorder="0" applyAlignment="0" applyProtection="0"/>
  </cellStyleXfs>
  <cellXfs count="252">
    <xf numFmtId="0" fontId="0" fillId="0" borderId="0" xfId="0"/>
    <xf numFmtId="0" fontId="13" fillId="0" borderId="2" xfId="0" applyFont="1" applyBorder="1" applyAlignment="1">
      <alignment vertical="center" wrapText="1"/>
    </xf>
    <xf numFmtId="0" fontId="10" fillId="15" borderId="0" xfId="0" applyFont="1" applyFill="1" applyAlignment="1">
      <alignment horizontal="center" vertical="center"/>
    </xf>
    <xf numFmtId="0" fontId="10" fillId="15" borderId="1" xfId="0" applyFont="1" applyFill="1" applyBorder="1" applyAlignment="1">
      <alignment horizontal="center" vertical="center"/>
    </xf>
    <xf numFmtId="0" fontId="10" fillId="5" borderId="2" xfId="0" applyFont="1" applyFill="1" applyBorder="1" applyAlignment="1">
      <alignment horizontal="center" vertical="center" wrapText="1"/>
    </xf>
    <xf numFmtId="0" fontId="8" fillId="0" borderId="0" xfId="0" applyFont="1"/>
    <xf numFmtId="0" fontId="19" fillId="12" borderId="2" xfId="0" applyFont="1" applyFill="1" applyBorder="1" applyAlignment="1">
      <alignment horizontal="center" vertical="center"/>
    </xf>
    <xf numFmtId="0" fontId="19" fillId="15" borderId="2" xfId="0" applyFont="1" applyFill="1" applyBorder="1" applyAlignment="1">
      <alignment horizontal="center" vertical="center"/>
    </xf>
    <xf numFmtId="0" fontId="19" fillId="27" borderId="2" xfId="0" applyFont="1" applyFill="1" applyBorder="1" applyAlignment="1">
      <alignment horizontal="center" vertical="center"/>
    </xf>
    <xf numFmtId="0" fontId="8" fillId="15" borderId="0" xfId="0" applyFont="1" applyFill="1"/>
    <xf numFmtId="0" fontId="8" fillId="15" borderId="1" xfId="0" applyFont="1" applyFill="1" applyBorder="1"/>
    <xf numFmtId="0" fontId="19" fillId="0" borderId="2" xfId="0" applyFont="1" applyBorder="1" applyAlignment="1">
      <alignment horizontal="center" vertical="center"/>
    </xf>
    <xf numFmtId="0" fontId="19" fillId="14" borderId="2" xfId="0" applyFont="1" applyFill="1" applyBorder="1" applyAlignment="1">
      <alignment horizontal="center" vertical="center"/>
    </xf>
    <xf numFmtId="0" fontId="23" fillId="14" borderId="2" xfId="0" applyFont="1" applyFill="1" applyBorder="1" applyAlignment="1">
      <alignment horizontal="center" vertical="center"/>
    </xf>
    <xf numFmtId="0" fontId="23" fillId="0" borderId="2" xfId="0" applyFont="1" applyBorder="1" applyAlignment="1">
      <alignment horizontal="center" vertical="center"/>
    </xf>
    <xf numFmtId="0" fontId="23" fillId="12" borderId="2" xfId="0" applyFont="1" applyFill="1" applyBorder="1" applyAlignment="1">
      <alignment horizontal="center" vertical="center"/>
    </xf>
    <xf numFmtId="0" fontId="21" fillId="12" borderId="2" xfId="0" applyFont="1" applyFill="1" applyBorder="1" applyAlignment="1">
      <alignment horizontal="center" vertical="center"/>
    </xf>
    <xf numFmtId="0" fontId="21" fillId="0" borderId="2" xfId="0" applyFont="1" applyBorder="1" applyAlignment="1">
      <alignment horizontal="center" vertical="center"/>
    </xf>
    <xf numFmtId="0" fontId="19" fillId="0" borderId="2" xfId="0" applyFont="1" applyBorder="1" applyAlignment="1">
      <alignment horizontal="center" vertical="center" wrapText="1"/>
    </xf>
    <xf numFmtId="0" fontId="19" fillId="12" borderId="2" xfId="0" applyFont="1" applyFill="1" applyBorder="1" applyAlignment="1">
      <alignment horizontal="center" vertical="center" wrapText="1"/>
    </xf>
    <xf numFmtId="0" fontId="19" fillId="20" borderId="2" xfId="0" applyFont="1" applyFill="1" applyBorder="1" applyAlignment="1">
      <alignment horizontal="center" vertical="center"/>
    </xf>
    <xf numFmtId="0" fontId="22" fillId="12" borderId="2" xfId="0" applyFont="1" applyFill="1" applyBorder="1" applyAlignment="1">
      <alignment horizontal="center" vertical="center"/>
    </xf>
    <xf numFmtId="0" fontId="9" fillId="0" borderId="2" xfId="0" applyFont="1" applyBorder="1" applyAlignment="1">
      <alignment vertical="center" wrapText="1"/>
    </xf>
    <xf numFmtId="0" fontId="12" fillId="15" borderId="2" xfId="0" applyFont="1" applyFill="1" applyBorder="1" applyAlignment="1">
      <alignment vertical="center" wrapText="1"/>
    </xf>
    <xf numFmtId="0" fontId="19" fillId="0" borderId="2" xfId="0" applyFont="1" applyBorder="1" applyAlignment="1">
      <alignment vertical="center"/>
    </xf>
    <xf numFmtId="0" fontId="18" fillId="12" borderId="2" xfId="0" applyFont="1" applyFill="1" applyBorder="1" applyAlignment="1">
      <alignment horizontal="center" vertical="center"/>
    </xf>
    <xf numFmtId="14" fontId="10" fillId="0" borderId="2" xfId="0" applyNumberFormat="1" applyFont="1" applyBorder="1" applyAlignment="1">
      <alignment horizontal="center" vertical="center"/>
    </xf>
    <xf numFmtId="0" fontId="8" fillId="0" borderId="2" xfId="0" applyFont="1" applyBorder="1"/>
    <xf numFmtId="0" fontId="28" fillId="0" borderId="0" xfId="0" applyFont="1" applyAlignment="1">
      <alignment horizontal="center"/>
    </xf>
    <xf numFmtId="0" fontId="0" fillId="0" borderId="0" xfId="0" applyAlignment="1">
      <alignment horizontal="center"/>
    </xf>
    <xf numFmtId="0" fontId="18" fillId="0" borderId="0" xfId="0" applyFont="1" applyAlignment="1">
      <alignment horizontal="center"/>
    </xf>
    <xf numFmtId="0" fontId="18" fillId="0" borderId="0" xfId="0" applyFont="1" applyAlignment="1">
      <alignment vertical="center"/>
    </xf>
    <xf numFmtId="0" fontId="0" fillId="0" borderId="3" xfId="0" applyBorder="1"/>
    <xf numFmtId="0" fontId="0" fillId="0" borderId="2" xfId="0" applyBorder="1" applyAlignment="1">
      <alignment horizontal="center"/>
    </xf>
    <xf numFmtId="0" fontId="0" fillId="0" borderId="2" xfId="0" applyBorder="1" applyAlignment="1">
      <alignment horizontal="center" vertical="center"/>
    </xf>
    <xf numFmtId="9" fontId="0" fillId="0" borderId="2" xfId="1" applyFont="1" applyBorder="1" applyAlignment="1">
      <alignment horizontal="center" vertical="center"/>
    </xf>
    <xf numFmtId="9" fontId="0" fillId="0" borderId="4" xfId="1" applyFont="1" applyBorder="1" applyAlignment="1">
      <alignment horizontal="center"/>
    </xf>
    <xf numFmtId="0" fontId="18" fillId="32" borderId="3" xfId="0" applyFont="1" applyFill="1" applyBorder="1"/>
    <xf numFmtId="0" fontId="18" fillId="32" borderId="2" xfId="0" applyFont="1" applyFill="1" applyBorder="1" applyAlignment="1">
      <alignment horizontal="center"/>
    </xf>
    <xf numFmtId="0" fontId="0" fillId="32" borderId="2" xfId="0" applyFill="1" applyBorder="1" applyAlignment="1">
      <alignment horizontal="center"/>
    </xf>
    <xf numFmtId="0" fontId="18" fillId="32" borderId="8" xfId="0" applyFont="1" applyFill="1" applyBorder="1" applyAlignment="1">
      <alignment horizontal="center" vertical="center" wrapText="1"/>
    </xf>
    <xf numFmtId="0" fontId="18" fillId="27" borderId="8" xfId="0" applyFont="1" applyFill="1" applyBorder="1" applyAlignment="1">
      <alignment horizontal="center" vertical="center" wrapText="1"/>
    </xf>
    <xf numFmtId="0" fontId="18" fillId="27" borderId="8" xfId="0" applyFont="1" applyFill="1" applyBorder="1" applyAlignment="1">
      <alignment horizontal="center" vertical="center"/>
    </xf>
    <xf numFmtId="0" fontId="18" fillId="12" borderId="8" xfId="0" applyFont="1" applyFill="1" applyBorder="1" applyAlignment="1">
      <alignment horizontal="center" vertical="center"/>
    </xf>
    <xf numFmtId="0" fontId="18" fillId="12" borderId="9" xfId="0" applyFont="1" applyFill="1" applyBorder="1" applyAlignment="1">
      <alignment horizontal="center" vertical="center"/>
    </xf>
    <xf numFmtId="0" fontId="0" fillId="0" borderId="13" xfId="0" applyBorder="1"/>
    <xf numFmtId="0" fontId="0" fillId="0" borderId="10" xfId="0" applyBorder="1" applyAlignment="1">
      <alignment horizontal="center"/>
    </xf>
    <xf numFmtId="0" fontId="0" fillId="0" borderId="10" xfId="0" applyBorder="1" applyAlignment="1">
      <alignment horizontal="center" vertical="center"/>
    </xf>
    <xf numFmtId="9" fontId="0" fillId="0" borderId="10" xfId="1" applyFont="1" applyBorder="1" applyAlignment="1">
      <alignment horizontal="center" vertical="center"/>
    </xf>
    <xf numFmtId="9" fontId="0" fillId="0" borderId="11" xfId="1" applyFont="1" applyBorder="1" applyAlignment="1">
      <alignment horizontal="center"/>
    </xf>
    <xf numFmtId="0" fontId="18" fillId="32" borderId="0" xfId="0" applyFont="1" applyFill="1"/>
    <xf numFmtId="0" fontId="18" fillId="32" borderId="0" xfId="0" applyFont="1" applyFill="1" applyAlignment="1">
      <alignment horizontal="center"/>
    </xf>
    <xf numFmtId="0" fontId="0" fillId="32" borderId="0" xfId="0" applyFill="1" applyAlignment="1">
      <alignment horizontal="center"/>
    </xf>
    <xf numFmtId="9" fontId="7" fillId="32" borderId="1" xfId="1" applyFont="1" applyFill="1" applyBorder="1" applyAlignment="1">
      <alignment horizontal="center" vertical="center"/>
    </xf>
    <xf numFmtId="9" fontId="18" fillId="32" borderId="1" xfId="1" applyFont="1" applyFill="1" applyBorder="1" applyAlignment="1">
      <alignment horizontal="center"/>
    </xf>
    <xf numFmtId="0" fontId="29" fillId="0" borderId="2" xfId="0" applyFont="1" applyBorder="1" applyAlignment="1">
      <alignment horizontal="left" vertical="center"/>
    </xf>
    <xf numFmtId="0" fontId="29" fillId="0" borderId="2" xfId="0" applyFont="1" applyBorder="1" applyAlignment="1">
      <alignment horizontal="center" vertical="center"/>
    </xf>
    <xf numFmtId="0" fontId="0" fillId="0" borderId="2" xfId="0" applyBorder="1"/>
    <xf numFmtId="0" fontId="7" fillId="0" borderId="2" xfId="0" applyFont="1" applyBorder="1"/>
    <xf numFmtId="0" fontId="7" fillId="0" borderId="2" xfId="0" applyFont="1" applyBorder="1" applyAlignment="1">
      <alignment horizontal="center"/>
    </xf>
    <xf numFmtId="0" fontId="7" fillId="0" borderId="0" xfId="0" applyFont="1"/>
    <xf numFmtId="17" fontId="7" fillId="0" borderId="2" xfId="0" applyNumberFormat="1" applyFont="1" applyBorder="1" applyAlignment="1">
      <alignment horizontal="center"/>
    </xf>
    <xf numFmtId="0" fontId="7" fillId="0" borderId="15" xfId="0" applyFont="1" applyBorder="1"/>
    <xf numFmtId="0" fontId="0" fillId="0" borderId="15" xfId="0" applyBorder="1" applyAlignment="1">
      <alignment horizontal="center"/>
    </xf>
    <xf numFmtId="0" fontId="32" fillId="32" borderId="2" xfId="0" applyFont="1" applyFill="1" applyBorder="1" applyAlignment="1">
      <alignment horizontal="center"/>
    </xf>
    <xf numFmtId="9" fontId="31" fillId="32" borderId="2" xfId="1" applyFont="1" applyFill="1" applyBorder="1" applyAlignment="1">
      <alignment horizontal="center" vertical="center"/>
    </xf>
    <xf numFmtId="9" fontId="32" fillId="32" borderId="4" xfId="1" applyFont="1" applyFill="1" applyBorder="1" applyAlignment="1">
      <alignment horizontal="center"/>
    </xf>
    <xf numFmtId="1" fontId="7" fillId="0" borderId="2" xfId="0" applyNumberFormat="1" applyFont="1" applyBorder="1" applyAlignment="1">
      <alignment horizontal="center"/>
    </xf>
    <xf numFmtId="0" fontId="7" fillId="0" borderId="2" xfId="0" applyFont="1" applyBorder="1" applyAlignment="1">
      <alignment wrapText="1"/>
    </xf>
    <xf numFmtId="0" fontId="18" fillId="0" borderId="2" xfId="0" applyFont="1" applyBorder="1" applyAlignment="1">
      <alignment horizontal="center"/>
    </xf>
    <xf numFmtId="0" fontId="29" fillId="0" borderId="1" xfId="0" applyFont="1" applyBorder="1"/>
    <xf numFmtId="0" fontId="29" fillId="0" borderId="1" xfId="0" applyFont="1" applyBorder="1" applyAlignment="1">
      <alignment horizontal="center"/>
    </xf>
    <xf numFmtId="9" fontId="6" fillId="0" borderId="2" xfId="1" applyFont="1" applyBorder="1" applyAlignment="1">
      <alignment horizontal="center" vertical="center"/>
    </xf>
    <xf numFmtId="0" fontId="29" fillId="0" borderId="5" xfId="0" applyFont="1" applyBorder="1"/>
    <xf numFmtId="0" fontId="29" fillId="0" borderId="5" xfId="0" applyFont="1" applyBorder="1" applyAlignment="1">
      <alignment horizontal="center"/>
    </xf>
    <xf numFmtId="0" fontId="8" fillId="31" borderId="2" xfId="0" applyFont="1" applyFill="1" applyBorder="1"/>
    <xf numFmtId="0" fontId="26" fillId="31" borderId="2" xfId="0" applyFont="1" applyFill="1" applyBorder="1" applyAlignment="1">
      <alignment horizontal="center" vertical="center" wrapText="1"/>
    </xf>
    <xf numFmtId="0" fontId="26" fillId="31" borderId="2" xfId="0" applyFont="1" applyFill="1" applyBorder="1" applyAlignment="1">
      <alignment horizontal="center"/>
    </xf>
    <xf numFmtId="0" fontId="18" fillId="0" borderId="0" xfId="0" applyFont="1" applyAlignment="1">
      <alignment horizontal="right" vertical="center"/>
    </xf>
    <xf numFmtId="0" fontId="8" fillId="33" borderId="2" xfId="0" applyFont="1" applyFill="1" applyBorder="1"/>
    <xf numFmtId="0" fontId="17" fillId="0" borderId="2" xfId="0" applyFont="1" applyBorder="1" applyAlignment="1">
      <alignment horizontal="center"/>
    </xf>
    <xf numFmtId="0" fontId="18" fillId="0" borderId="0" xfId="0" applyFont="1" applyAlignment="1">
      <alignment horizontal="center" vertical="center"/>
    </xf>
    <xf numFmtId="0" fontId="18" fillId="15" borderId="1" xfId="0" applyFont="1" applyFill="1" applyBorder="1" applyAlignment="1">
      <alignment horizontal="center" vertical="center"/>
    </xf>
    <xf numFmtId="0" fontId="10" fillId="0" borderId="2" xfId="0" applyFont="1" applyBorder="1" applyAlignment="1">
      <alignment horizontal="center" vertical="center" wrapText="1"/>
    </xf>
    <xf numFmtId="0" fontId="9" fillId="5" borderId="2" xfId="0" applyFont="1" applyFill="1" applyBorder="1" applyAlignment="1">
      <alignment vertical="center" wrapText="1"/>
    </xf>
    <xf numFmtId="0" fontId="9" fillId="5" borderId="2" xfId="0" applyFont="1" applyFill="1" applyBorder="1" applyAlignment="1">
      <alignment horizontal="center" vertical="center" wrapText="1"/>
    </xf>
    <xf numFmtId="0" fontId="5" fillId="0" borderId="0" xfId="0" applyFont="1"/>
    <xf numFmtId="0" fontId="5" fillId="0" borderId="2" xfId="0" applyFont="1" applyBorder="1"/>
    <xf numFmtId="0" fontId="34" fillId="0" borderId="0" xfId="0" applyFont="1"/>
    <xf numFmtId="0" fontId="28" fillId="0" borderId="0" xfId="0" applyFont="1"/>
    <xf numFmtId="0" fontId="18" fillId="0" borderId="0" xfId="0" applyFont="1"/>
    <xf numFmtId="0" fontId="18" fillId="0" borderId="3" xfId="0" applyFont="1" applyBorder="1"/>
    <xf numFmtId="0" fontId="4" fillId="0" borderId="2" xfId="0" applyFont="1" applyBorder="1" applyAlignment="1">
      <alignment horizontal="center"/>
    </xf>
    <xf numFmtId="0" fontId="4" fillId="0" borderId="2" xfId="0" applyFont="1" applyBorder="1"/>
    <xf numFmtId="0" fontId="35" fillId="34" borderId="2" xfId="0" applyFont="1" applyFill="1" applyBorder="1" applyAlignment="1">
      <alignment horizontal="left" vertical="center" wrapText="1"/>
    </xf>
    <xf numFmtId="0" fontId="35" fillId="34" borderId="2" xfId="0" applyFont="1" applyFill="1" applyBorder="1" applyAlignment="1">
      <alignment horizontal="center" vertical="center" wrapText="1"/>
    </xf>
    <xf numFmtId="0" fontId="35" fillId="0" borderId="2" xfId="0" applyFont="1" applyBorder="1" applyAlignment="1">
      <alignment horizontal="center" vertical="center" wrapText="1"/>
    </xf>
    <xf numFmtId="0" fontId="34" fillId="0" borderId="2" xfId="0" applyFont="1" applyBorder="1" applyAlignment="1">
      <alignment horizontal="left" vertical="center" wrapText="1" indent="1"/>
    </xf>
    <xf numFmtId="0" fontId="36" fillId="0" borderId="2" xfId="0" applyFont="1" applyBorder="1" applyAlignment="1">
      <alignment wrapText="1"/>
    </xf>
    <xf numFmtId="0" fontId="34" fillId="0" borderId="2" xfId="0" applyFont="1" applyBorder="1" applyAlignment="1">
      <alignment vertical="center" wrapText="1"/>
    </xf>
    <xf numFmtId="0" fontId="34" fillId="0" borderId="2" xfId="0" applyFont="1" applyBorder="1"/>
    <xf numFmtId="0" fontId="36" fillId="0" borderId="2" xfId="0" applyFont="1" applyBorder="1" applyAlignment="1">
      <alignment vertical="center" wrapText="1"/>
    </xf>
    <xf numFmtId="0" fontId="34" fillId="5" borderId="2" xfId="0" applyFont="1" applyFill="1" applyBorder="1" applyAlignment="1">
      <alignment vertical="center" wrapText="1"/>
    </xf>
    <xf numFmtId="0" fontId="3" fillId="0" borderId="2" xfId="0" applyFont="1" applyBorder="1" applyAlignment="1">
      <alignment wrapText="1"/>
    </xf>
    <xf numFmtId="0" fontId="37" fillId="0" borderId="0" xfId="0" applyFont="1"/>
    <xf numFmtId="0" fontId="16" fillId="0" borderId="0" xfId="0" applyFont="1"/>
    <xf numFmtId="0" fontId="8" fillId="19" borderId="2" xfId="0" applyFont="1" applyFill="1" applyBorder="1"/>
    <xf numFmtId="0" fontId="8" fillId="12" borderId="2" xfId="0" applyFont="1" applyFill="1" applyBorder="1"/>
    <xf numFmtId="0" fontId="8" fillId="32" borderId="2" xfId="0" applyFont="1" applyFill="1" applyBorder="1"/>
    <xf numFmtId="0" fontId="8" fillId="27" borderId="2" xfId="0" applyFont="1" applyFill="1" applyBorder="1"/>
    <xf numFmtId="0" fontId="19" fillId="32" borderId="2" xfId="0" applyFont="1" applyFill="1" applyBorder="1" applyAlignment="1">
      <alignment horizontal="center" vertical="center"/>
    </xf>
    <xf numFmtId="0" fontId="18" fillId="0" borderId="0" xfId="0" applyFont="1" applyAlignment="1">
      <alignment vertical="center" wrapText="1"/>
    </xf>
    <xf numFmtId="0" fontId="8" fillId="0" borderId="0" xfId="0" applyFont="1" applyAlignment="1">
      <alignment wrapText="1"/>
    </xf>
    <xf numFmtId="0" fontId="13" fillId="2" borderId="2" xfId="0" applyFont="1" applyFill="1" applyBorder="1" applyAlignment="1">
      <alignment horizontal="left" wrapText="1"/>
    </xf>
    <xf numFmtId="0" fontId="37" fillId="0" borderId="0" xfId="0" applyFont="1" applyAlignment="1">
      <alignment wrapText="1"/>
    </xf>
    <xf numFmtId="0" fontId="0" fillId="0" borderId="0" xfId="0" applyAlignment="1">
      <alignment wrapText="1"/>
    </xf>
    <xf numFmtId="0" fontId="19" fillId="25" borderId="2" xfId="0" applyFont="1" applyFill="1" applyBorder="1" applyAlignment="1">
      <alignment horizontal="center"/>
    </xf>
    <xf numFmtId="0" fontId="19" fillId="29" borderId="2" xfId="0" applyFont="1" applyFill="1" applyBorder="1" applyAlignment="1">
      <alignment horizontal="center"/>
    </xf>
    <xf numFmtId="0" fontId="19" fillId="28" borderId="2" xfId="0" applyFont="1" applyFill="1" applyBorder="1" applyAlignment="1">
      <alignment horizontal="center"/>
    </xf>
    <xf numFmtId="0" fontId="9" fillId="4" borderId="2"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9" fillId="4" borderId="2" xfId="0" applyFont="1" applyFill="1" applyBorder="1" applyAlignment="1">
      <alignment vertical="center"/>
    </xf>
    <xf numFmtId="0" fontId="19" fillId="4" borderId="2" xfId="0" applyFont="1" applyFill="1" applyBorder="1" applyAlignment="1">
      <alignment horizontal="center" vertical="center"/>
    </xf>
    <xf numFmtId="0" fontId="9" fillId="5" borderId="2"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2" fillId="0" borderId="2" xfId="0" applyFont="1" applyBorder="1"/>
    <xf numFmtId="0" fontId="19" fillId="15" borderId="2" xfId="0" applyFont="1" applyFill="1" applyBorder="1" applyAlignment="1">
      <alignment vertical="center"/>
    </xf>
    <xf numFmtId="0" fontId="9" fillId="0" borderId="2" xfId="0" applyFont="1" applyBorder="1" applyAlignment="1">
      <alignment horizontal="left" vertical="center" wrapText="1"/>
    </xf>
    <xf numFmtId="0" fontId="13" fillId="0" borderId="2" xfId="0" applyFont="1" applyBorder="1" applyAlignment="1">
      <alignment horizontal="left" vertical="center" wrapText="1"/>
    </xf>
    <xf numFmtId="0" fontId="10" fillId="2" borderId="2" xfId="0" applyFont="1" applyFill="1" applyBorder="1" applyAlignment="1">
      <alignment horizontal="center" vertical="center" wrapText="1"/>
    </xf>
    <xf numFmtId="0" fontId="19" fillId="21" borderId="2" xfId="0" applyFont="1" applyFill="1" applyBorder="1" applyAlignment="1">
      <alignment horizontal="center" vertical="center"/>
    </xf>
    <xf numFmtId="0" fontId="10" fillId="2" borderId="2" xfId="0" applyFont="1" applyFill="1" applyBorder="1" applyAlignment="1">
      <alignment horizontal="center" vertical="center"/>
    </xf>
    <xf numFmtId="0" fontId="11" fillId="0" borderId="2" xfId="0" applyFont="1" applyBorder="1" applyAlignment="1">
      <alignment horizontal="left" vertical="center" wrapText="1"/>
    </xf>
    <xf numFmtId="0" fontId="10" fillId="0" borderId="2" xfId="0" applyFont="1" applyBorder="1" applyAlignment="1">
      <alignment vertical="center" wrapText="1"/>
    </xf>
    <xf numFmtId="0" fontId="10" fillId="35" borderId="2" xfId="0" applyFont="1" applyFill="1" applyBorder="1" applyAlignment="1">
      <alignment horizontal="center" vertical="center" wrapText="1"/>
    </xf>
    <xf numFmtId="0" fontId="19" fillId="19" borderId="2" xfId="0" applyFont="1" applyFill="1" applyBorder="1" applyAlignment="1">
      <alignment horizontal="center" vertical="center"/>
    </xf>
    <xf numFmtId="0" fontId="9" fillId="0" borderId="2" xfId="0" applyFont="1" applyBorder="1" applyAlignment="1">
      <alignment horizontal="left" vertical="center"/>
    </xf>
    <xf numFmtId="0" fontId="13" fillId="2" borderId="2" xfId="0" applyFont="1" applyFill="1" applyBorder="1" applyAlignment="1">
      <alignment wrapText="1"/>
    </xf>
    <xf numFmtId="0" fontId="19" fillId="35" borderId="2" xfId="0" applyFont="1" applyFill="1" applyBorder="1" applyAlignment="1">
      <alignment horizontal="center" vertical="center"/>
    </xf>
    <xf numFmtId="0" fontId="13" fillId="0" borderId="2" xfId="0" applyFont="1" applyBorder="1" applyAlignment="1">
      <alignment wrapText="1"/>
    </xf>
    <xf numFmtId="0" fontId="10" fillId="0" borderId="2" xfId="0" applyFont="1" applyBorder="1" applyAlignment="1">
      <alignment horizontal="left" vertical="center" wrapText="1"/>
    </xf>
    <xf numFmtId="0" fontId="9" fillId="5" borderId="2" xfId="0" applyFont="1" applyFill="1" applyBorder="1" applyAlignment="1">
      <alignment horizontal="left" vertical="center"/>
    </xf>
    <xf numFmtId="0" fontId="10" fillId="16" borderId="2" xfId="0" applyFont="1" applyFill="1" applyBorder="1" applyAlignment="1">
      <alignment horizontal="center" vertical="center" wrapText="1"/>
    </xf>
    <xf numFmtId="0" fontId="20" fillId="12" borderId="2" xfId="0" applyFont="1" applyFill="1" applyBorder="1" applyAlignment="1">
      <alignment horizontal="center" vertical="center"/>
    </xf>
    <xf numFmtId="0" fontId="18" fillId="12" borderId="2" xfId="0" applyFont="1" applyFill="1" applyBorder="1" applyAlignment="1">
      <alignment horizontal="center" vertical="center" wrapText="1"/>
    </xf>
    <xf numFmtId="0" fontId="10" fillId="0" borderId="2" xfId="0" applyFont="1" applyBorder="1" applyAlignment="1">
      <alignment horizontal="left" vertical="center"/>
    </xf>
    <xf numFmtId="0" fontId="11" fillId="16" borderId="2" xfId="0" applyFont="1" applyFill="1" applyBorder="1" applyAlignment="1">
      <alignment horizontal="center" vertical="center" wrapText="1"/>
    </xf>
    <xf numFmtId="0" fontId="21" fillId="12" borderId="2" xfId="0" applyFont="1" applyFill="1" applyBorder="1" applyAlignment="1">
      <alignment horizontal="center" vertical="center" wrapText="1"/>
    </xf>
    <xf numFmtId="0" fontId="10" fillId="11" borderId="2" xfId="0" applyFont="1" applyFill="1" applyBorder="1" applyAlignment="1">
      <alignment horizontal="center" vertical="center"/>
    </xf>
    <xf numFmtId="0" fontId="21" fillId="19" borderId="2" xfId="0" applyFont="1" applyFill="1" applyBorder="1" applyAlignment="1">
      <alignment horizontal="center" vertical="center" wrapText="1"/>
    </xf>
    <xf numFmtId="0" fontId="10" fillId="13" borderId="2" xfId="0" applyFont="1" applyFill="1" applyBorder="1" applyAlignment="1">
      <alignment horizontal="center" vertical="center"/>
    </xf>
    <xf numFmtId="0" fontId="21" fillId="0" borderId="2" xfId="0" applyFont="1" applyBorder="1" applyAlignment="1">
      <alignment horizontal="center" vertical="center" wrapText="1"/>
    </xf>
    <xf numFmtId="0" fontId="2" fillId="0" borderId="0" xfId="0" applyFont="1"/>
    <xf numFmtId="0" fontId="37" fillId="0" borderId="1" xfId="0" applyFont="1" applyBorder="1" applyAlignment="1">
      <alignment wrapText="1"/>
    </xf>
    <xf numFmtId="0" fontId="16" fillId="0" borderId="1" xfId="0" applyFont="1" applyBorder="1"/>
    <xf numFmtId="0" fontId="16" fillId="36" borderId="1" xfId="0" applyFont="1" applyFill="1" applyBorder="1"/>
    <xf numFmtId="0" fontId="16" fillId="0" borderId="1" xfId="0" applyFont="1" applyBorder="1" applyAlignment="1">
      <alignment wrapText="1"/>
    </xf>
    <xf numFmtId="0" fontId="10" fillId="3" borderId="2" xfId="0" applyFont="1" applyFill="1" applyBorder="1" applyAlignment="1">
      <alignment horizontal="center" vertical="center"/>
    </xf>
    <xf numFmtId="0" fontId="9" fillId="4" borderId="2" xfId="0" applyFont="1" applyFill="1" applyBorder="1" applyAlignment="1">
      <alignment vertical="center" wrapText="1"/>
    </xf>
    <xf numFmtId="0" fontId="9" fillId="0" borderId="2" xfId="0" applyFont="1" applyBorder="1" applyAlignment="1">
      <alignment vertical="center"/>
    </xf>
    <xf numFmtId="0" fontId="19" fillId="26" borderId="2" xfId="0" applyFont="1" applyFill="1" applyBorder="1" applyAlignment="1">
      <alignment vertical="center"/>
    </xf>
    <xf numFmtId="0" fontId="10" fillId="6" borderId="2" xfId="0" applyFont="1" applyFill="1" applyBorder="1" applyAlignment="1">
      <alignment horizontal="center" vertical="center"/>
    </xf>
    <xf numFmtId="0" fontId="10" fillId="8" borderId="2" xfId="0" applyFont="1" applyFill="1" applyBorder="1" applyAlignment="1">
      <alignment horizontal="center" vertical="center"/>
    </xf>
    <xf numFmtId="0" fontId="13" fillId="5" borderId="2" xfId="0" applyFont="1" applyFill="1" applyBorder="1" applyAlignment="1">
      <alignment horizontal="left" vertical="center" wrapText="1"/>
    </xf>
    <xf numFmtId="0" fontId="10" fillId="5" borderId="2" xfId="0" applyFont="1" applyFill="1" applyBorder="1" applyAlignment="1">
      <alignment horizontal="center" vertical="center"/>
    </xf>
    <xf numFmtId="0" fontId="10" fillId="0" borderId="2" xfId="0" applyFont="1" applyBorder="1" applyAlignment="1">
      <alignment horizontal="center" vertical="center"/>
    </xf>
    <xf numFmtId="0" fontId="13" fillId="5" borderId="2" xfId="0" applyFont="1" applyFill="1" applyBorder="1" applyAlignment="1">
      <alignment vertical="center" wrapText="1"/>
    </xf>
    <xf numFmtId="0" fontId="10" fillId="7" borderId="2" xfId="0" applyFont="1" applyFill="1" applyBorder="1" applyAlignment="1">
      <alignment horizontal="center" vertical="center"/>
    </xf>
    <xf numFmtId="0" fontId="33" fillId="0" borderId="2" xfId="0" applyFont="1" applyBorder="1" applyAlignment="1">
      <alignment vertical="center" wrapText="1"/>
    </xf>
    <xf numFmtId="0" fontId="10" fillId="4" borderId="2" xfId="0" applyFont="1" applyFill="1" applyBorder="1" applyAlignment="1">
      <alignment vertical="center" wrapText="1"/>
    </xf>
    <xf numFmtId="9" fontId="10" fillId="0" borderId="2" xfId="0" applyNumberFormat="1" applyFont="1" applyBorder="1" applyAlignment="1">
      <alignment horizontal="center" vertical="center"/>
    </xf>
    <xf numFmtId="0" fontId="10" fillId="2" borderId="2" xfId="0" applyFont="1" applyFill="1" applyBorder="1" applyAlignment="1">
      <alignment horizontal="left" vertical="center"/>
    </xf>
    <xf numFmtId="0" fontId="10" fillId="2" borderId="2" xfId="0" applyFont="1" applyFill="1" applyBorder="1" applyAlignment="1">
      <alignment vertical="center" wrapText="1"/>
    </xf>
    <xf numFmtId="0" fontId="9" fillId="2" borderId="2" xfId="0" applyFont="1" applyFill="1" applyBorder="1" applyAlignment="1">
      <alignment horizontal="left" vertical="center"/>
    </xf>
    <xf numFmtId="0" fontId="13" fillId="2" borderId="2" xfId="0" applyFont="1" applyFill="1" applyBorder="1" applyAlignment="1">
      <alignment vertical="center" wrapText="1"/>
    </xf>
    <xf numFmtId="164" fontId="10" fillId="0" borderId="2" xfId="0" applyNumberFormat="1" applyFont="1" applyBorder="1" applyAlignment="1">
      <alignment horizontal="center" vertical="center"/>
    </xf>
    <xf numFmtId="0" fontId="10" fillId="22" borderId="2" xfId="0" applyFont="1" applyFill="1" applyBorder="1" applyAlignment="1">
      <alignment horizontal="center" vertical="center"/>
    </xf>
    <xf numFmtId="0" fontId="10" fillId="23" borderId="2" xfId="0" applyFont="1" applyFill="1" applyBorder="1" applyAlignment="1">
      <alignment horizontal="center" vertical="center"/>
    </xf>
    <xf numFmtId="0" fontId="10" fillId="24" borderId="2" xfId="0" applyFont="1" applyFill="1" applyBorder="1" applyAlignment="1">
      <alignment horizontal="center" vertical="center"/>
    </xf>
    <xf numFmtId="0" fontId="10" fillId="8" borderId="2"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12" borderId="2" xfId="0" applyFont="1" applyFill="1" applyBorder="1" applyAlignment="1">
      <alignment horizontal="center" vertical="center"/>
    </xf>
    <xf numFmtId="0" fontId="10" fillId="9" borderId="2" xfId="0" applyFont="1" applyFill="1" applyBorder="1" applyAlignment="1">
      <alignment horizontal="center" vertical="center"/>
    </xf>
    <xf numFmtId="0" fontId="10" fillId="32" borderId="2" xfId="0" applyFont="1" applyFill="1" applyBorder="1" applyAlignment="1">
      <alignment horizontal="center" vertical="center"/>
    </xf>
    <xf numFmtId="0" fontId="10" fillId="10" borderId="2" xfId="0" applyFont="1" applyFill="1" applyBorder="1" applyAlignment="1">
      <alignment horizontal="center" vertical="center"/>
    </xf>
    <xf numFmtId="0" fontId="10" fillId="4" borderId="2" xfId="0" applyFont="1" applyFill="1" applyBorder="1" applyAlignment="1">
      <alignment horizontal="center" vertical="center" wrapText="1"/>
    </xf>
    <xf numFmtId="0" fontId="34" fillId="0" borderId="2" xfId="0" applyFont="1" applyBorder="1" applyAlignment="1">
      <alignment wrapText="1"/>
    </xf>
    <xf numFmtId="0" fontId="10" fillId="16" borderId="2" xfId="0" applyFont="1" applyFill="1" applyBorder="1" applyAlignment="1">
      <alignment horizontal="center" vertical="center"/>
    </xf>
    <xf numFmtId="0" fontId="10" fillId="17" borderId="2" xfId="0" applyFont="1" applyFill="1" applyBorder="1" applyAlignment="1">
      <alignment horizontal="center" vertical="center"/>
    </xf>
    <xf numFmtId="0" fontId="12" fillId="0" borderId="2" xfId="0" applyFont="1" applyBorder="1" applyAlignment="1">
      <alignment horizontal="left" vertical="center" wrapText="1"/>
    </xf>
    <xf numFmtId="0" fontId="16" fillId="0" borderId="2" xfId="0" applyFont="1" applyBorder="1" applyAlignment="1">
      <alignment wrapText="1"/>
    </xf>
    <xf numFmtId="0" fontId="9" fillId="2" borderId="2" xfId="0" applyFont="1" applyFill="1" applyBorder="1" applyAlignment="1">
      <alignment horizontal="left" vertical="center" wrapText="1"/>
    </xf>
    <xf numFmtId="0" fontId="17" fillId="19" borderId="2" xfId="0" applyFont="1" applyFill="1" applyBorder="1"/>
    <xf numFmtId="0" fontId="13" fillId="0" borderId="2" xfId="0" applyFont="1" applyBorder="1" applyAlignment="1">
      <alignment horizontal="lef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1" fillId="2" borderId="2" xfId="0" applyFont="1" applyFill="1" applyBorder="1" applyAlignment="1">
      <alignment horizontal="center" vertical="center" wrapText="1"/>
    </xf>
    <xf numFmtId="0" fontId="10" fillId="18" borderId="2" xfId="0" applyFont="1" applyFill="1" applyBorder="1" applyAlignment="1">
      <alignment horizontal="center" vertical="center" wrapText="1"/>
    </xf>
    <xf numFmtId="0" fontId="10" fillId="13" borderId="2" xfId="0" applyFont="1" applyFill="1" applyBorder="1" applyAlignment="1">
      <alignment horizontal="center" vertical="center" wrapText="1"/>
    </xf>
    <xf numFmtId="0" fontId="10" fillId="11" borderId="2" xfId="0" applyFont="1" applyFill="1" applyBorder="1" applyAlignment="1">
      <alignment horizontal="center" vertical="center" wrapText="1"/>
    </xf>
    <xf numFmtId="0" fontId="19" fillId="15" borderId="2" xfId="0" applyFont="1" applyFill="1" applyBorder="1" applyAlignment="1">
      <alignment horizontal="center" vertical="center" wrapText="1"/>
    </xf>
    <xf numFmtId="0" fontId="19" fillId="26" borderId="2" xfId="0" applyFont="1" applyFill="1" applyBorder="1" applyAlignment="1">
      <alignment horizontal="center" vertical="center"/>
    </xf>
    <xf numFmtId="0" fontId="10" fillId="0" borderId="2" xfId="0" applyFont="1" applyBorder="1" applyAlignment="1">
      <alignment vertical="center"/>
    </xf>
    <xf numFmtId="0" fontId="11" fillId="0" borderId="2" xfId="0" applyFont="1" applyBorder="1" applyAlignment="1">
      <alignment vertical="center" wrapText="1"/>
    </xf>
    <xf numFmtId="0" fontId="14" fillId="0" borderId="2" xfId="0" applyFont="1" applyBorder="1" applyAlignment="1">
      <alignment vertical="center" wrapText="1"/>
    </xf>
    <xf numFmtId="0" fontId="10" fillId="5" borderId="2" xfId="0" applyFont="1" applyFill="1" applyBorder="1" applyAlignment="1">
      <alignment vertical="center" wrapText="1"/>
    </xf>
    <xf numFmtId="0" fontId="11" fillId="13" borderId="2" xfId="0" applyFont="1" applyFill="1" applyBorder="1" applyAlignment="1">
      <alignment horizontal="center" vertical="center"/>
    </xf>
    <xf numFmtId="0" fontId="19" fillId="25" borderId="2" xfId="0" applyFont="1" applyFill="1" applyBorder="1" applyAlignment="1">
      <alignment horizontal="center" vertical="center"/>
    </xf>
    <xf numFmtId="0" fontId="11" fillId="6"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26" fillId="31" borderId="20" xfId="0" applyFont="1" applyFill="1" applyBorder="1" applyAlignment="1">
      <alignment horizontal="center" vertical="center" wrapText="1"/>
    </xf>
    <xf numFmtId="0" fontId="26" fillId="31" borderId="14" xfId="0" applyFont="1" applyFill="1" applyBorder="1" applyAlignment="1">
      <alignment horizontal="center" vertical="center" wrapText="1"/>
    </xf>
    <xf numFmtId="0" fontId="26" fillId="31" borderId="14" xfId="0" applyFont="1" applyFill="1" applyBorder="1" applyAlignment="1">
      <alignment horizontal="center"/>
    </xf>
    <xf numFmtId="0" fontId="8" fillId="31" borderId="10" xfId="0" applyFont="1" applyFill="1" applyBorder="1"/>
    <xf numFmtId="0" fontId="10" fillId="30" borderId="2" xfId="0" applyFont="1" applyFill="1" applyBorder="1" applyAlignment="1">
      <alignment horizontal="left" vertical="center" wrapText="1"/>
    </xf>
    <xf numFmtId="0" fontId="10" fillId="30" borderId="2" xfId="0" applyFont="1" applyFill="1" applyBorder="1" applyAlignment="1">
      <alignment vertical="center" wrapText="1"/>
    </xf>
    <xf numFmtId="0" fontId="10" fillId="30" borderId="2" xfId="0" applyFont="1" applyFill="1" applyBorder="1" applyAlignment="1">
      <alignment horizontal="center" vertical="center" wrapText="1"/>
    </xf>
    <xf numFmtId="0" fontId="26" fillId="12" borderId="2" xfId="0" applyFont="1" applyFill="1" applyBorder="1" applyAlignment="1">
      <alignment horizontal="center" vertical="center"/>
    </xf>
    <xf numFmtId="0" fontId="38" fillId="0" borderId="2" xfId="0" applyFont="1" applyBorder="1" applyAlignment="1">
      <alignment vertical="center" wrapText="1"/>
    </xf>
    <xf numFmtId="0" fontId="1" fillId="0" borderId="2" xfId="0" applyFont="1" applyBorder="1"/>
    <xf numFmtId="0" fontId="38" fillId="0" borderId="21" xfId="0" applyFont="1" applyBorder="1" applyAlignment="1">
      <alignment horizontal="center" vertical="center" wrapText="1"/>
    </xf>
    <xf numFmtId="0" fontId="38" fillId="0" borderId="22" xfId="0" applyFont="1" applyBorder="1" applyAlignment="1">
      <alignment horizontal="center" vertical="center" wrapText="1"/>
    </xf>
    <xf numFmtId="0" fontId="35" fillId="0" borderId="14" xfId="0" applyFont="1" applyBorder="1" applyAlignment="1">
      <alignment horizontal="center" vertical="center"/>
    </xf>
    <xf numFmtId="0" fontId="39" fillId="0" borderId="21" xfId="2" applyBorder="1" applyAlignment="1">
      <alignment horizontal="center" vertical="center" wrapText="1"/>
    </xf>
    <xf numFmtId="0" fontId="39" fillId="0" borderId="22" xfId="2" applyBorder="1" applyAlignment="1">
      <alignment horizontal="center" vertical="center" wrapText="1"/>
    </xf>
    <xf numFmtId="0" fontId="38" fillId="0" borderId="23" xfId="0" applyFont="1" applyBorder="1" applyAlignment="1">
      <alignment horizontal="left" vertical="center" wrapText="1"/>
    </xf>
    <xf numFmtId="0" fontId="38" fillId="0" borderId="10" xfId="0" applyFont="1" applyBorder="1" applyAlignment="1">
      <alignment horizontal="left" vertical="center" wrapText="1"/>
    </xf>
    <xf numFmtId="0" fontId="0" fillId="0" borderId="21" xfId="0" applyBorder="1" applyAlignment="1">
      <alignment horizontal="center"/>
    </xf>
    <xf numFmtId="0" fontId="0" fillId="0" borderId="22" xfId="0" applyBorder="1" applyAlignment="1">
      <alignment horizontal="center"/>
    </xf>
    <xf numFmtId="0" fontId="38" fillId="0" borderId="24" xfId="0" applyFont="1" applyBorder="1" applyAlignment="1">
      <alignment horizontal="left" vertical="center" wrapText="1"/>
    </xf>
    <xf numFmtId="0" fontId="16" fillId="0" borderId="0" xfId="0" applyFont="1" applyAlignment="1">
      <alignment horizontal="left"/>
    </xf>
    <xf numFmtId="0" fontId="18" fillId="0" borderId="0" xfId="0" applyFont="1" applyAlignment="1">
      <alignment horizontal="left" vertical="center"/>
    </xf>
    <xf numFmtId="0" fontId="24" fillId="0" borderId="0" xfId="0" applyFont="1" applyAlignment="1">
      <alignment horizontal="center" vertical="center"/>
    </xf>
    <xf numFmtId="0" fontId="10" fillId="0" borderId="0" xfId="0" applyFont="1" applyAlignment="1">
      <alignment horizontal="center" vertical="center"/>
    </xf>
    <xf numFmtId="0" fontId="10" fillId="3" borderId="2" xfId="0" applyFont="1" applyFill="1" applyBorder="1" applyAlignment="1">
      <alignment horizontal="center" vertical="center" wrapText="1"/>
    </xf>
    <xf numFmtId="0" fontId="19" fillId="15" borderId="2" xfId="0" applyFont="1" applyFill="1" applyBorder="1" applyAlignment="1">
      <alignment horizontal="center" vertical="center"/>
    </xf>
    <xf numFmtId="0" fontId="25" fillId="19" borderId="2" xfId="0" applyFont="1" applyFill="1" applyBorder="1" applyAlignment="1">
      <alignment horizontal="center" vertical="center" wrapText="1"/>
    </xf>
    <xf numFmtId="0" fontId="10" fillId="3" borderId="2" xfId="0" applyFont="1" applyFill="1" applyBorder="1" applyAlignment="1">
      <alignment horizontal="center" vertical="center"/>
    </xf>
    <xf numFmtId="0" fontId="19" fillId="3" borderId="2" xfId="0" applyFont="1" applyFill="1" applyBorder="1" applyAlignment="1">
      <alignment horizontal="center"/>
    </xf>
    <xf numFmtId="0" fontId="0" fillId="0" borderId="0" xfId="0" applyAlignment="1">
      <alignment horizontal="center"/>
    </xf>
    <xf numFmtId="0" fontId="25" fillId="33" borderId="2" xfId="0" applyFont="1" applyFill="1" applyBorder="1" applyAlignment="1">
      <alignment horizontal="center" vertical="center" wrapText="1"/>
    </xf>
    <xf numFmtId="0" fontId="16" fillId="0" borderId="0" xfId="0" applyFont="1" applyAlignment="1">
      <alignment horizontal="left" vertical="center" wrapText="1"/>
    </xf>
    <xf numFmtId="0" fontId="28" fillId="0" borderId="0" xfId="0" applyFont="1" applyAlignment="1">
      <alignment horizontal="center"/>
    </xf>
    <xf numFmtId="0" fontId="18" fillId="0" borderId="0" xfId="0" applyFont="1" applyAlignment="1">
      <alignment horizontal="center"/>
    </xf>
    <xf numFmtId="0" fontId="18" fillId="14" borderId="16" xfId="0" applyFont="1" applyFill="1" applyBorder="1" applyAlignment="1">
      <alignment horizontal="center" vertical="center"/>
    </xf>
    <xf numFmtId="0" fontId="18" fillId="14" borderId="19" xfId="0" applyFont="1" applyFill="1" applyBorder="1" applyAlignment="1">
      <alignment horizontal="center" vertical="center"/>
    </xf>
    <xf numFmtId="0" fontId="18" fillId="32" borderId="6" xfId="0" applyFont="1" applyFill="1" applyBorder="1" applyAlignment="1">
      <alignment horizontal="center"/>
    </xf>
    <xf numFmtId="0" fontId="18" fillId="27" borderId="17" xfId="0" applyFont="1" applyFill="1" applyBorder="1" applyAlignment="1">
      <alignment horizontal="center"/>
    </xf>
    <xf numFmtId="0" fontId="18" fillId="27" borderId="12" xfId="0" applyFont="1" applyFill="1" applyBorder="1" applyAlignment="1">
      <alignment horizontal="center"/>
    </xf>
    <xf numFmtId="0" fontId="18" fillId="27" borderId="18" xfId="0" applyFont="1" applyFill="1" applyBorder="1" applyAlignment="1">
      <alignment horizontal="center"/>
    </xf>
    <xf numFmtId="0" fontId="18" fillId="12" borderId="6" xfId="0" applyFont="1" applyFill="1" applyBorder="1" applyAlignment="1">
      <alignment horizontal="center"/>
    </xf>
    <xf numFmtId="0" fontId="18" fillId="12" borderId="7" xfId="0" applyFont="1" applyFill="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0</xdr:colOff>
      <xdr:row>49</xdr:row>
      <xdr:rowOff>0</xdr:rowOff>
    </xdr:from>
    <xdr:ext cx="571500" cy="0"/>
    <xdr:pic>
      <xdr:nvPicPr>
        <xdr:cNvPr id="2" name="image3.png" descr="page28image981143296">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2</xdr:col>
      <xdr:colOff>0</xdr:colOff>
      <xdr:row>49</xdr:row>
      <xdr:rowOff>0</xdr:rowOff>
    </xdr:from>
    <xdr:ext cx="0" cy="1962150"/>
    <xdr:pic>
      <xdr:nvPicPr>
        <xdr:cNvPr id="3" name="image2.png" descr="page28image981144208">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6286500" y="90639900"/>
          <a:ext cx="0" cy="1962150"/>
        </a:xfrm>
        <a:prstGeom prst="rect">
          <a:avLst/>
        </a:prstGeom>
        <a:noFill/>
      </xdr:spPr>
    </xdr:pic>
    <xdr:clientData fLocksWithSheet="0"/>
  </xdr:oneCellAnchor>
  <xdr:oneCellAnchor>
    <xdr:from>
      <xdr:col>1</xdr:col>
      <xdr:colOff>0</xdr:colOff>
      <xdr:row>49</xdr:row>
      <xdr:rowOff>0</xdr:rowOff>
    </xdr:from>
    <xdr:ext cx="571500" cy="0"/>
    <xdr:pic>
      <xdr:nvPicPr>
        <xdr:cNvPr id="4" name="image3.png" descr="page28image981189952">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1</xdr:col>
      <xdr:colOff>1343025</xdr:colOff>
      <xdr:row>49</xdr:row>
      <xdr:rowOff>0</xdr:rowOff>
    </xdr:from>
    <xdr:ext cx="0" cy="1190625"/>
    <xdr:pic>
      <xdr:nvPicPr>
        <xdr:cNvPr id="5" name="image1.png" descr="page29image1000097552">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3" cstate="print"/>
        <a:stretch>
          <a:fillRect/>
        </a:stretch>
      </xdr:blipFill>
      <xdr:spPr>
        <a:xfrm>
          <a:off x="1990725" y="88233250"/>
          <a:ext cx="0" cy="1190625"/>
        </a:xfrm>
        <a:prstGeom prst="rect">
          <a:avLst/>
        </a:prstGeom>
        <a:noFill/>
      </xdr:spPr>
    </xdr:pic>
    <xdr:clientData fLocksWithSheet="0"/>
  </xdr:oneCellAnchor>
  <xdr:oneCellAnchor>
    <xdr:from>
      <xdr:col>1</xdr:col>
      <xdr:colOff>0</xdr:colOff>
      <xdr:row>49</xdr:row>
      <xdr:rowOff>0</xdr:rowOff>
    </xdr:from>
    <xdr:ext cx="571500" cy="0"/>
    <xdr:pic>
      <xdr:nvPicPr>
        <xdr:cNvPr id="6" name="image3.png" descr="page28image981143296">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2</xdr:col>
      <xdr:colOff>0</xdr:colOff>
      <xdr:row>49</xdr:row>
      <xdr:rowOff>0</xdr:rowOff>
    </xdr:from>
    <xdr:ext cx="0" cy="1962150"/>
    <xdr:pic>
      <xdr:nvPicPr>
        <xdr:cNvPr id="7" name="image2.png" descr="page28image981144208">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2" cstate="print"/>
        <a:stretch>
          <a:fillRect/>
        </a:stretch>
      </xdr:blipFill>
      <xdr:spPr>
        <a:xfrm>
          <a:off x="6286500" y="90424000"/>
          <a:ext cx="0" cy="1962150"/>
        </a:xfrm>
        <a:prstGeom prst="rect">
          <a:avLst/>
        </a:prstGeom>
        <a:noFill/>
      </xdr:spPr>
    </xdr:pic>
    <xdr:clientData fLocksWithSheet="0"/>
  </xdr:oneCellAnchor>
  <xdr:oneCellAnchor>
    <xdr:from>
      <xdr:col>1</xdr:col>
      <xdr:colOff>0</xdr:colOff>
      <xdr:row>49</xdr:row>
      <xdr:rowOff>0</xdr:rowOff>
    </xdr:from>
    <xdr:ext cx="571500" cy="0"/>
    <xdr:pic>
      <xdr:nvPicPr>
        <xdr:cNvPr id="8" name="image3.png" descr="page28image981189952">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49</xdr:row>
      <xdr:rowOff>0</xdr:rowOff>
    </xdr:from>
    <xdr:ext cx="0" cy="1190625"/>
    <xdr:pic>
      <xdr:nvPicPr>
        <xdr:cNvPr id="9" name="image1.png" descr="page29image1000097552">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49</xdr:row>
      <xdr:rowOff>0</xdr:rowOff>
    </xdr:from>
    <xdr:ext cx="571500" cy="0"/>
    <xdr:pic>
      <xdr:nvPicPr>
        <xdr:cNvPr id="10" name="image3.png" descr="page28image981143296">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0</xdr:colOff>
      <xdr:row>49</xdr:row>
      <xdr:rowOff>0</xdr:rowOff>
    </xdr:from>
    <xdr:ext cx="571500" cy="0"/>
    <xdr:pic>
      <xdr:nvPicPr>
        <xdr:cNvPr id="11" name="image3.png" descr="page28image981189952">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49</xdr:row>
      <xdr:rowOff>0</xdr:rowOff>
    </xdr:from>
    <xdr:ext cx="0" cy="1190625"/>
    <xdr:pic>
      <xdr:nvPicPr>
        <xdr:cNvPr id="12" name="image1.png" descr="page29image1000097552">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49</xdr:row>
      <xdr:rowOff>0</xdr:rowOff>
    </xdr:from>
    <xdr:ext cx="571500" cy="0"/>
    <xdr:pic>
      <xdr:nvPicPr>
        <xdr:cNvPr id="13" name="image3.png" descr="page28image981143296">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3</xdr:col>
      <xdr:colOff>0</xdr:colOff>
      <xdr:row>49</xdr:row>
      <xdr:rowOff>0</xdr:rowOff>
    </xdr:from>
    <xdr:ext cx="0" cy="1962150"/>
    <xdr:pic>
      <xdr:nvPicPr>
        <xdr:cNvPr id="14" name="image2.png" descr="page28image981144208">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1</xdr:col>
      <xdr:colOff>0</xdr:colOff>
      <xdr:row>49</xdr:row>
      <xdr:rowOff>0</xdr:rowOff>
    </xdr:from>
    <xdr:ext cx="571500" cy="0"/>
    <xdr:pic>
      <xdr:nvPicPr>
        <xdr:cNvPr id="15" name="image3.png" descr="page28image981189952">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49</xdr:row>
      <xdr:rowOff>0</xdr:rowOff>
    </xdr:from>
    <xdr:ext cx="0" cy="1190625"/>
    <xdr:pic>
      <xdr:nvPicPr>
        <xdr:cNvPr id="16" name="image1.png" descr="page29image1000097552">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2</xdr:col>
      <xdr:colOff>0</xdr:colOff>
      <xdr:row>49</xdr:row>
      <xdr:rowOff>0</xdr:rowOff>
    </xdr:from>
    <xdr:ext cx="571500" cy="0"/>
    <xdr:pic>
      <xdr:nvPicPr>
        <xdr:cNvPr id="17" name="image3.png" descr="page28image981143296">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2</xdr:col>
      <xdr:colOff>0</xdr:colOff>
      <xdr:row>49</xdr:row>
      <xdr:rowOff>0</xdr:rowOff>
    </xdr:from>
    <xdr:ext cx="571500" cy="0"/>
    <xdr:pic>
      <xdr:nvPicPr>
        <xdr:cNvPr id="18" name="image3.png" descr="page28image981189952">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1</xdr:col>
      <xdr:colOff>0</xdr:colOff>
      <xdr:row>49</xdr:row>
      <xdr:rowOff>0</xdr:rowOff>
    </xdr:from>
    <xdr:ext cx="571500" cy="0"/>
    <xdr:pic>
      <xdr:nvPicPr>
        <xdr:cNvPr id="19" name="image3.png" descr="page28image981143296">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1</xdr:col>
      <xdr:colOff>0</xdr:colOff>
      <xdr:row>49</xdr:row>
      <xdr:rowOff>0</xdr:rowOff>
    </xdr:from>
    <xdr:ext cx="571500" cy="0"/>
    <xdr:pic>
      <xdr:nvPicPr>
        <xdr:cNvPr id="20" name="image3.png" descr="page28image981189952">
          <a:extLst>
            <a:ext uri="{FF2B5EF4-FFF2-40B4-BE49-F238E27FC236}">
              <a16:creationId xmlns:a16="http://schemas.microsoft.com/office/drawing/2014/main" id="{00000000-0008-0000-0100-000014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3</xdr:col>
      <xdr:colOff>0</xdr:colOff>
      <xdr:row>49</xdr:row>
      <xdr:rowOff>0</xdr:rowOff>
    </xdr:from>
    <xdr:ext cx="0" cy="1962150"/>
    <xdr:pic>
      <xdr:nvPicPr>
        <xdr:cNvPr id="21" name="image2.png" descr="page28image981144208">
          <a:extLst>
            <a:ext uri="{FF2B5EF4-FFF2-40B4-BE49-F238E27FC236}">
              <a16:creationId xmlns:a16="http://schemas.microsoft.com/office/drawing/2014/main" id="{00000000-0008-0000-0100-000015000000}"/>
            </a:ext>
          </a:extLst>
        </xdr:cNvPr>
        <xdr:cNvPicPr preferRelativeResize="0"/>
      </xdr:nvPicPr>
      <xdr:blipFill>
        <a:blip xmlns:r="http://schemas.openxmlformats.org/officeDocument/2006/relationships" r:embed="rId2" cstate="print"/>
        <a:stretch>
          <a:fillRect/>
        </a:stretch>
      </xdr:blipFill>
      <xdr:spPr>
        <a:xfrm>
          <a:off x="6946900" y="87401400"/>
          <a:ext cx="0" cy="1962150"/>
        </a:xfrm>
        <a:prstGeom prst="rect">
          <a:avLst/>
        </a:prstGeom>
        <a:noFill/>
      </xdr:spPr>
    </xdr:pic>
    <xdr:clientData fLocksWithSheet="0"/>
  </xdr:oneCellAnchor>
  <xdr:oneCellAnchor>
    <xdr:from>
      <xdr:col>3</xdr:col>
      <xdr:colOff>0</xdr:colOff>
      <xdr:row>49</xdr:row>
      <xdr:rowOff>0</xdr:rowOff>
    </xdr:from>
    <xdr:ext cx="0" cy="1962150"/>
    <xdr:pic>
      <xdr:nvPicPr>
        <xdr:cNvPr id="22" name="image2.png" descr="page28image981144208">
          <a:extLst>
            <a:ext uri="{FF2B5EF4-FFF2-40B4-BE49-F238E27FC236}">
              <a16:creationId xmlns:a16="http://schemas.microsoft.com/office/drawing/2014/main" id="{00000000-0008-0000-0100-000016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3</xdr:col>
      <xdr:colOff>25400</xdr:colOff>
      <xdr:row>49</xdr:row>
      <xdr:rowOff>0</xdr:rowOff>
    </xdr:from>
    <xdr:ext cx="0" cy="1962150"/>
    <xdr:pic>
      <xdr:nvPicPr>
        <xdr:cNvPr id="23" name="image2.png" descr="page28image981144208">
          <a:extLst>
            <a:ext uri="{FF2B5EF4-FFF2-40B4-BE49-F238E27FC236}">
              <a16:creationId xmlns:a16="http://schemas.microsoft.com/office/drawing/2014/main" id="{00000000-0008-0000-0100-000017000000}"/>
            </a:ext>
          </a:extLst>
        </xdr:cNvPr>
        <xdr:cNvPicPr preferRelativeResize="0"/>
      </xdr:nvPicPr>
      <xdr:blipFill>
        <a:blip xmlns:r="http://schemas.openxmlformats.org/officeDocument/2006/relationships" r:embed="rId2" cstate="print"/>
        <a:stretch>
          <a:fillRect/>
        </a:stretch>
      </xdr:blipFill>
      <xdr:spPr>
        <a:xfrm>
          <a:off x="6972300" y="87401400"/>
          <a:ext cx="0" cy="1962150"/>
        </a:xfrm>
        <a:prstGeom prst="rect">
          <a:avLst/>
        </a:prstGeom>
        <a:noFill/>
      </xdr:spPr>
    </xdr:pic>
    <xdr:clientData fLocksWithSheet="0"/>
  </xdr:oneCellAnchor>
  <xdr:oneCellAnchor>
    <xdr:from>
      <xdr:col>1</xdr:col>
      <xdr:colOff>0</xdr:colOff>
      <xdr:row>49</xdr:row>
      <xdr:rowOff>0</xdr:rowOff>
    </xdr:from>
    <xdr:ext cx="571500" cy="0"/>
    <xdr:pic>
      <xdr:nvPicPr>
        <xdr:cNvPr id="24" name="image3.png" descr="page28image981143296">
          <a:extLst>
            <a:ext uri="{FF2B5EF4-FFF2-40B4-BE49-F238E27FC236}">
              <a16:creationId xmlns:a16="http://schemas.microsoft.com/office/drawing/2014/main" id="{00000000-0008-0000-0100-000018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0</xdr:colOff>
      <xdr:row>49</xdr:row>
      <xdr:rowOff>0</xdr:rowOff>
    </xdr:from>
    <xdr:ext cx="571500" cy="0"/>
    <xdr:pic>
      <xdr:nvPicPr>
        <xdr:cNvPr id="25" name="image3.png" descr="page28image981189952">
          <a:extLst>
            <a:ext uri="{FF2B5EF4-FFF2-40B4-BE49-F238E27FC236}">
              <a16:creationId xmlns:a16="http://schemas.microsoft.com/office/drawing/2014/main" id="{00000000-0008-0000-0100-000019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49</xdr:row>
      <xdr:rowOff>0</xdr:rowOff>
    </xdr:from>
    <xdr:ext cx="0" cy="1190625"/>
    <xdr:pic>
      <xdr:nvPicPr>
        <xdr:cNvPr id="26" name="image1.png" descr="page29image1000097552">
          <a:extLst>
            <a:ext uri="{FF2B5EF4-FFF2-40B4-BE49-F238E27FC236}">
              <a16:creationId xmlns:a16="http://schemas.microsoft.com/office/drawing/2014/main" id="{00000000-0008-0000-0100-00001A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3</xdr:col>
      <xdr:colOff>0</xdr:colOff>
      <xdr:row>49</xdr:row>
      <xdr:rowOff>0</xdr:rowOff>
    </xdr:from>
    <xdr:ext cx="0" cy="1962150"/>
    <xdr:pic>
      <xdr:nvPicPr>
        <xdr:cNvPr id="27" name="image2.png" descr="page28image981144208">
          <a:extLst>
            <a:ext uri="{FF2B5EF4-FFF2-40B4-BE49-F238E27FC236}">
              <a16:creationId xmlns:a16="http://schemas.microsoft.com/office/drawing/2014/main" id="{00000000-0008-0000-0100-00001B000000}"/>
            </a:ext>
          </a:extLst>
        </xdr:cNvPr>
        <xdr:cNvPicPr preferRelativeResize="0"/>
      </xdr:nvPicPr>
      <xdr:blipFill>
        <a:blip xmlns:r="http://schemas.openxmlformats.org/officeDocument/2006/relationships" r:embed="rId2" cstate="print"/>
        <a:stretch>
          <a:fillRect/>
        </a:stretch>
      </xdr:blipFill>
      <xdr:spPr>
        <a:xfrm>
          <a:off x="6946900" y="87376000"/>
          <a:ext cx="0" cy="1962150"/>
        </a:xfrm>
        <a:prstGeom prst="rect">
          <a:avLst/>
        </a:prstGeom>
        <a:noFill/>
      </xdr:spPr>
    </xdr:pic>
    <xdr:clientData fLocksWithSheet="0"/>
  </xdr:oneCellAnchor>
  <xdr:twoCellAnchor editAs="oneCell">
    <xdr:from>
      <xdr:col>0</xdr:col>
      <xdr:colOff>635000</xdr:colOff>
      <xdr:row>49</xdr:row>
      <xdr:rowOff>0</xdr:rowOff>
    </xdr:from>
    <xdr:to>
      <xdr:col>1</xdr:col>
      <xdr:colOff>596900</xdr:colOff>
      <xdr:row>49</xdr:row>
      <xdr:rowOff>12700</xdr:rowOff>
    </xdr:to>
    <xdr:pic>
      <xdr:nvPicPr>
        <xdr:cNvPr id="28" name="image3.png" descr="page28image981143296">
          <a:extLst>
            <a:ext uri="{FF2B5EF4-FFF2-40B4-BE49-F238E27FC236}">
              <a16:creationId xmlns:a16="http://schemas.microsoft.com/office/drawing/2014/main" id="{00000000-0008-0000-01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49</xdr:row>
      <xdr:rowOff>0</xdr:rowOff>
    </xdr:from>
    <xdr:to>
      <xdr:col>1</xdr:col>
      <xdr:colOff>596900</xdr:colOff>
      <xdr:row>49</xdr:row>
      <xdr:rowOff>12700</xdr:rowOff>
    </xdr:to>
    <xdr:pic>
      <xdr:nvPicPr>
        <xdr:cNvPr id="29" name="Picture 6" descr="page28image981143296">
          <a:extLst>
            <a:ext uri="{FF2B5EF4-FFF2-40B4-BE49-F238E27FC236}">
              <a16:creationId xmlns:a16="http://schemas.microsoft.com/office/drawing/2014/main" id="{00000000-0008-0000-01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49</xdr:row>
      <xdr:rowOff>0</xdr:rowOff>
    </xdr:from>
    <xdr:to>
      <xdr:col>1</xdr:col>
      <xdr:colOff>596900</xdr:colOff>
      <xdr:row>49</xdr:row>
      <xdr:rowOff>12700</xdr:rowOff>
    </xdr:to>
    <xdr:pic>
      <xdr:nvPicPr>
        <xdr:cNvPr id="30" name="Picture 7" descr="page28image981143296">
          <a:extLst>
            <a:ext uri="{FF2B5EF4-FFF2-40B4-BE49-F238E27FC236}">
              <a16:creationId xmlns:a16="http://schemas.microsoft.com/office/drawing/2014/main" id="{00000000-0008-0000-01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21</xdr:row>
      <xdr:rowOff>0</xdr:rowOff>
    </xdr:from>
    <xdr:ext cx="571500" cy="0"/>
    <xdr:pic>
      <xdr:nvPicPr>
        <xdr:cNvPr id="2" name="image3.png" descr="page28image981143296">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3" name="image2.png" descr="page28image981144208">
          <a:extLst>
            <a:ext uri="{FF2B5EF4-FFF2-40B4-BE49-F238E27FC236}">
              <a16:creationId xmlns:a16="http://schemas.microsoft.com/office/drawing/2014/main" id="{00000000-0008-0000-0A00-000003000000}"/>
            </a:ext>
          </a:extLst>
        </xdr:cNvPr>
        <xdr:cNvPicPr preferRelativeResize="0"/>
      </xdr:nvPicPr>
      <xdr:blipFill>
        <a:blip xmlns:r="http://schemas.openxmlformats.org/officeDocument/2006/relationships" r:embed="rId2" cstate="print"/>
        <a:stretch>
          <a:fillRect/>
        </a:stretch>
      </xdr:blipFill>
      <xdr:spPr>
        <a:xfrm>
          <a:off x="6286500" y="90639900"/>
          <a:ext cx="0" cy="1962150"/>
        </a:xfrm>
        <a:prstGeom prst="rect">
          <a:avLst/>
        </a:prstGeom>
        <a:noFill/>
      </xdr:spPr>
    </xdr:pic>
    <xdr:clientData fLocksWithSheet="0"/>
  </xdr:oneCellAnchor>
  <xdr:oneCellAnchor>
    <xdr:from>
      <xdr:col>1</xdr:col>
      <xdr:colOff>0</xdr:colOff>
      <xdr:row>21</xdr:row>
      <xdr:rowOff>0</xdr:rowOff>
    </xdr:from>
    <xdr:ext cx="571500" cy="0"/>
    <xdr:pic>
      <xdr:nvPicPr>
        <xdr:cNvPr id="4" name="image3.png" descr="page28image981189952">
          <a:extLst>
            <a:ext uri="{FF2B5EF4-FFF2-40B4-BE49-F238E27FC236}">
              <a16:creationId xmlns:a16="http://schemas.microsoft.com/office/drawing/2014/main" id="{00000000-0008-0000-0A00-000004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1</xdr:col>
      <xdr:colOff>1343025</xdr:colOff>
      <xdr:row>21</xdr:row>
      <xdr:rowOff>209550</xdr:rowOff>
    </xdr:from>
    <xdr:ext cx="0" cy="1190625"/>
    <xdr:pic>
      <xdr:nvPicPr>
        <xdr:cNvPr id="5" name="image1.png" descr="page29image1000097552">
          <a:extLst>
            <a:ext uri="{FF2B5EF4-FFF2-40B4-BE49-F238E27FC236}">
              <a16:creationId xmlns:a16="http://schemas.microsoft.com/office/drawing/2014/main" id="{00000000-0008-0000-0A00-000005000000}"/>
            </a:ext>
          </a:extLst>
        </xdr:cNvPr>
        <xdr:cNvPicPr preferRelativeResize="0"/>
      </xdr:nvPicPr>
      <xdr:blipFill>
        <a:blip xmlns:r="http://schemas.openxmlformats.org/officeDocument/2006/relationships" r:embed="rId3" cstate="print"/>
        <a:stretch>
          <a:fillRect/>
        </a:stretch>
      </xdr:blipFill>
      <xdr:spPr>
        <a:xfrm>
          <a:off x="1990725" y="882332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6" name="image3.png" descr="page28image981143296">
          <a:extLst>
            <a:ext uri="{FF2B5EF4-FFF2-40B4-BE49-F238E27FC236}">
              <a16:creationId xmlns:a16="http://schemas.microsoft.com/office/drawing/2014/main" id="{00000000-0008-0000-0A00-000006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7" name="image2.png" descr="page28image981144208">
          <a:extLst>
            <a:ext uri="{FF2B5EF4-FFF2-40B4-BE49-F238E27FC236}">
              <a16:creationId xmlns:a16="http://schemas.microsoft.com/office/drawing/2014/main" id="{00000000-0008-0000-0A00-000007000000}"/>
            </a:ext>
          </a:extLst>
        </xdr:cNvPr>
        <xdr:cNvPicPr preferRelativeResize="0"/>
      </xdr:nvPicPr>
      <xdr:blipFill>
        <a:blip xmlns:r="http://schemas.openxmlformats.org/officeDocument/2006/relationships" r:embed="rId2" cstate="print"/>
        <a:stretch>
          <a:fillRect/>
        </a:stretch>
      </xdr:blipFill>
      <xdr:spPr>
        <a:xfrm>
          <a:off x="6286500" y="904240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8" name="image3.png" descr="page28image981189952">
          <a:extLst>
            <a:ext uri="{FF2B5EF4-FFF2-40B4-BE49-F238E27FC236}">
              <a16:creationId xmlns:a16="http://schemas.microsoft.com/office/drawing/2014/main" id="{00000000-0008-0000-0A00-000008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20</xdr:row>
      <xdr:rowOff>209550</xdr:rowOff>
    </xdr:from>
    <xdr:ext cx="0" cy="1190625"/>
    <xdr:pic>
      <xdr:nvPicPr>
        <xdr:cNvPr id="9" name="image1.png" descr="page29image1000097552">
          <a:extLst>
            <a:ext uri="{FF2B5EF4-FFF2-40B4-BE49-F238E27FC236}">
              <a16:creationId xmlns:a16="http://schemas.microsoft.com/office/drawing/2014/main" id="{00000000-0008-0000-0A00-000009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10" name="image3.png" descr="page28image981143296">
          <a:extLst>
            <a:ext uri="{FF2B5EF4-FFF2-40B4-BE49-F238E27FC236}">
              <a16:creationId xmlns:a16="http://schemas.microsoft.com/office/drawing/2014/main" id="{00000000-0008-0000-0A00-00000A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0</xdr:colOff>
      <xdr:row>20</xdr:row>
      <xdr:rowOff>0</xdr:rowOff>
    </xdr:from>
    <xdr:ext cx="571500" cy="0"/>
    <xdr:pic>
      <xdr:nvPicPr>
        <xdr:cNvPr id="11" name="image3.png" descr="page28image981189952">
          <a:extLst>
            <a:ext uri="{FF2B5EF4-FFF2-40B4-BE49-F238E27FC236}">
              <a16:creationId xmlns:a16="http://schemas.microsoft.com/office/drawing/2014/main" id="{00000000-0008-0000-0A00-00000B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20</xdr:row>
      <xdr:rowOff>209550</xdr:rowOff>
    </xdr:from>
    <xdr:ext cx="0" cy="1190625"/>
    <xdr:pic>
      <xdr:nvPicPr>
        <xdr:cNvPr id="12" name="image1.png" descr="page29image1000097552">
          <a:extLst>
            <a:ext uri="{FF2B5EF4-FFF2-40B4-BE49-F238E27FC236}">
              <a16:creationId xmlns:a16="http://schemas.microsoft.com/office/drawing/2014/main" id="{00000000-0008-0000-0A00-00000C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18</xdr:row>
      <xdr:rowOff>0</xdr:rowOff>
    </xdr:from>
    <xdr:ext cx="571500" cy="0"/>
    <xdr:pic>
      <xdr:nvPicPr>
        <xdr:cNvPr id="13" name="image3.png" descr="page28image981143296">
          <a:extLst>
            <a:ext uri="{FF2B5EF4-FFF2-40B4-BE49-F238E27FC236}">
              <a16:creationId xmlns:a16="http://schemas.microsoft.com/office/drawing/2014/main" id="{00000000-0008-0000-0A00-00000D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3</xdr:col>
      <xdr:colOff>0</xdr:colOff>
      <xdr:row>32</xdr:row>
      <xdr:rowOff>0</xdr:rowOff>
    </xdr:from>
    <xdr:ext cx="0" cy="1962150"/>
    <xdr:pic>
      <xdr:nvPicPr>
        <xdr:cNvPr id="14" name="image2.png" descr="page28image981144208">
          <a:extLst>
            <a:ext uri="{FF2B5EF4-FFF2-40B4-BE49-F238E27FC236}">
              <a16:creationId xmlns:a16="http://schemas.microsoft.com/office/drawing/2014/main" id="{00000000-0008-0000-0A00-00000E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1</xdr:col>
      <xdr:colOff>0</xdr:colOff>
      <xdr:row>18</xdr:row>
      <xdr:rowOff>0</xdr:rowOff>
    </xdr:from>
    <xdr:ext cx="571500" cy="0"/>
    <xdr:pic>
      <xdr:nvPicPr>
        <xdr:cNvPr id="15" name="image3.png" descr="page28image981189952">
          <a:extLst>
            <a:ext uri="{FF2B5EF4-FFF2-40B4-BE49-F238E27FC236}">
              <a16:creationId xmlns:a16="http://schemas.microsoft.com/office/drawing/2014/main" id="{00000000-0008-0000-0A00-00000F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18</xdr:row>
      <xdr:rowOff>209550</xdr:rowOff>
    </xdr:from>
    <xdr:ext cx="0" cy="1190625"/>
    <xdr:pic>
      <xdr:nvPicPr>
        <xdr:cNvPr id="16" name="image1.png" descr="page29image1000097552">
          <a:extLst>
            <a:ext uri="{FF2B5EF4-FFF2-40B4-BE49-F238E27FC236}">
              <a16:creationId xmlns:a16="http://schemas.microsoft.com/office/drawing/2014/main" id="{00000000-0008-0000-0A00-000010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2</xdr:col>
      <xdr:colOff>0</xdr:colOff>
      <xdr:row>33</xdr:row>
      <xdr:rowOff>0</xdr:rowOff>
    </xdr:from>
    <xdr:ext cx="571500" cy="0"/>
    <xdr:pic>
      <xdr:nvPicPr>
        <xdr:cNvPr id="17" name="image3.png" descr="page28image981143296">
          <a:extLst>
            <a:ext uri="{FF2B5EF4-FFF2-40B4-BE49-F238E27FC236}">
              <a16:creationId xmlns:a16="http://schemas.microsoft.com/office/drawing/2014/main" id="{00000000-0008-0000-0A00-000011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2</xdr:col>
      <xdr:colOff>0</xdr:colOff>
      <xdr:row>33</xdr:row>
      <xdr:rowOff>0</xdr:rowOff>
    </xdr:from>
    <xdr:ext cx="571500" cy="0"/>
    <xdr:pic>
      <xdr:nvPicPr>
        <xdr:cNvPr id="18" name="image3.png" descr="page28image981189952">
          <a:extLst>
            <a:ext uri="{FF2B5EF4-FFF2-40B4-BE49-F238E27FC236}">
              <a16:creationId xmlns:a16="http://schemas.microsoft.com/office/drawing/2014/main" id="{00000000-0008-0000-0A00-000012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19" name="image3.png" descr="page28image981143296">
          <a:extLst>
            <a:ext uri="{FF2B5EF4-FFF2-40B4-BE49-F238E27FC236}">
              <a16:creationId xmlns:a16="http://schemas.microsoft.com/office/drawing/2014/main" id="{00000000-0008-0000-0A00-000013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20" name="image3.png" descr="page28image981189952">
          <a:extLst>
            <a:ext uri="{FF2B5EF4-FFF2-40B4-BE49-F238E27FC236}">
              <a16:creationId xmlns:a16="http://schemas.microsoft.com/office/drawing/2014/main" id="{00000000-0008-0000-0A00-000014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3</xdr:col>
      <xdr:colOff>0</xdr:colOff>
      <xdr:row>18</xdr:row>
      <xdr:rowOff>25400</xdr:rowOff>
    </xdr:from>
    <xdr:ext cx="0" cy="1962150"/>
    <xdr:pic>
      <xdr:nvPicPr>
        <xdr:cNvPr id="21" name="image2.png" descr="page28image981144208">
          <a:extLst>
            <a:ext uri="{FF2B5EF4-FFF2-40B4-BE49-F238E27FC236}">
              <a16:creationId xmlns:a16="http://schemas.microsoft.com/office/drawing/2014/main" id="{00000000-0008-0000-0A00-000015000000}"/>
            </a:ext>
          </a:extLst>
        </xdr:cNvPr>
        <xdr:cNvPicPr preferRelativeResize="0"/>
      </xdr:nvPicPr>
      <xdr:blipFill>
        <a:blip xmlns:r="http://schemas.openxmlformats.org/officeDocument/2006/relationships" r:embed="rId2" cstate="print"/>
        <a:stretch>
          <a:fillRect/>
        </a:stretch>
      </xdr:blipFill>
      <xdr:spPr>
        <a:xfrm>
          <a:off x="6946900" y="87401400"/>
          <a:ext cx="0" cy="1962150"/>
        </a:xfrm>
        <a:prstGeom prst="rect">
          <a:avLst/>
        </a:prstGeom>
        <a:noFill/>
      </xdr:spPr>
    </xdr:pic>
    <xdr:clientData fLocksWithSheet="0"/>
  </xdr:oneCellAnchor>
  <xdr:oneCellAnchor>
    <xdr:from>
      <xdr:col>3</xdr:col>
      <xdr:colOff>0</xdr:colOff>
      <xdr:row>32</xdr:row>
      <xdr:rowOff>0</xdr:rowOff>
    </xdr:from>
    <xdr:ext cx="0" cy="1962150"/>
    <xdr:pic>
      <xdr:nvPicPr>
        <xdr:cNvPr id="22" name="image2.png" descr="page28image981144208">
          <a:extLst>
            <a:ext uri="{FF2B5EF4-FFF2-40B4-BE49-F238E27FC236}">
              <a16:creationId xmlns:a16="http://schemas.microsoft.com/office/drawing/2014/main" id="{00000000-0008-0000-0A00-000016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3</xdr:col>
      <xdr:colOff>25400</xdr:colOff>
      <xdr:row>18</xdr:row>
      <xdr:rowOff>25400</xdr:rowOff>
    </xdr:from>
    <xdr:ext cx="0" cy="1962150"/>
    <xdr:pic>
      <xdr:nvPicPr>
        <xdr:cNvPr id="23" name="image2.png" descr="page28image981144208">
          <a:extLst>
            <a:ext uri="{FF2B5EF4-FFF2-40B4-BE49-F238E27FC236}">
              <a16:creationId xmlns:a16="http://schemas.microsoft.com/office/drawing/2014/main" id="{00000000-0008-0000-0A00-000017000000}"/>
            </a:ext>
          </a:extLst>
        </xdr:cNvPr>
        <xdr:cNvPicPr preferRelativeResize="0"/>
      </xdr:nvPicPr>
      <xdr:blipFill>
        <a:blip xmlns:r="http://schemas.openxmlformats.org/officeDocument/2006/relationships" r:embed="rId2" cstate="print"/>
        <a:stretch>
          <a:fillRect/>
        </a:stretch>
      </xdr:blipFill>
      <xdr:spPr>
        <a:xfrm>
          <a:off x="6972300" y="87401400"/>
          <a:ext cx="0" cy="1962150"/>
        </a:xfrm>
        <a:prstGeom prst="rect">
          <a:avLst/>
        </a:prstGeom>
        <a:noFill/>
      </xdr:spPr>
    </xdr:pic>
    <xdr:clientData fLocksWithSheet="0"/>
  </xdr:oneCellAnchor>
  <xdr:oneCellAnchor>
    <xdr:from>
      <xdr:col>1</xdr:col>
      <xdr:colOff>0</xdr:colOff>
      <xdr:row>18</xdr:row>
      <xdr:rowOff>0</xdr:rowOff>
    </xdr:from>
    <xdr:ext cx="571500" cy="0"/>
    <xdr:pic>
      <xdr:nvPicPr>
        <xdr:cNvPr id="24" name="image3.png" descr="page28image981143296">
          <a:extLst>
            <a:ext uri="{FF2B5EF4-FFF2-40B4-BE49-F238E27FC236}">
              <a16:creationId xmlns:a16="http://schemas.microsoft.com/office/drawing/2014/main" id="{00000000-0008-0000-0A00-000018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0</xdr:colOff>
      <xdr:row>18</xdr:row>
      <xdr:rowOff>0</xdr:rowOff>
    </xdr:from>
    <xdr:ext cx="571500" cy="0"/>
    <xdr:pic>
      <xdr:nvPicPr>
        <xdr:cNvPr id="25" name="image3.png" descr="page28image981189952">
          <a:extLst>
            <a:ext uri="{FF2B5EF4-FFF2-40B4-BE49-F238E27FC236}">
              <a16:creationId xmlns:a16="http://schemas.microsoft.com/office/drawing/2014/main" id="{00000000-0008-0000-0A00-000019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18</xdr:row>
      <xdr:rowOff>209550</xdr:rowOff>
    </xdr:from>
    <xdr:ext cx="0" cy="1190625"/>
    <xdr:pic>
      <xdr:nvPicPr>
        <xdr:cNvPr id="26" name="image1.png" descr="page29image1000097552">
          <a:extLst>
            <a:ext uri="{FF2B5EF4-FFF2-40B4-BE49-F238E27FC236}">
              <a16:creationId xmlns:a16="http://schemas.microsoft.com/office/drawing/2014/main" id="{00000000-0008-0000-0A00-00001A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3</xdr:col>
      <xdr:colOff>0</xdr:colOff>
      <xdr:row>18</xdr:row>
      <xdr:rowOff>0</xdr:rowOff>
    </xdr:from>
    <xdr:ext cx="0" cy="1962150"/>
    <xdr:pic>
      <xdr:nvPicPr>
        <xdr:cNvPr id="27" name="image2.png" descr="page28image981144208">
          <a:extLst>
            <a:ext uri="{FF2B5EF4-FFF2-40B4-BE49-F238E27FC236}">
              <a16:creationId xmlns:a16="http://schemas.microsoft.com/office/drawing/2014/main" id="{00000000-0008-0000-0A00-00001B000000}"/>
            </a:ext>
          </a:extLst>
        </xdr:cNvPr>
        <xdr:cNvPicPr preferRelativeResize="0"/>
      </xdr:nvPicPr>
      <xdr:blipFill>
        <a:blip xmlns:r="http://schemas.openxmlformats.org/officeDocument/2006/relationships" r:embed="rId2" cstate="print"/>
        <a:stretch>
          <a:fillRect/>
        </a:stretch>
      </xdr:blipFill>
      <xdr:spPr>
        <a:xfrm>
          <a:off x="6946900" y="87376000"/>
          <a:ext cx="0" cy="1962150"/>
        </a:xfrm>
        <a:prstGeom prst="rect">
          <a:avLst/>
        </a:prstGeom>
        <a:noFill/>
      </xdr:spPr>
    </xdr:pic>
    <xdr:clientData fLocksWithSheet="0"/>
  </xdr:oneCellAnchor>
  <xdr:twoCellAnchor editAs="oneCell">
    <xdr:from>
      <xdr:col>0</xdr:col>
      <xdr:colOff>635000</xdr:colOff>
      <xdr:row>17</xdr:row>
      <xdr:rowOff>0</xdr:rowOff>
    </xdr:from>
    <xdr:to>
      <xdr:col>1</xdr:col>
      <xdr:colOff>596900</xdr:colOff>
      <xdr:row>17</xdr:row>
      <xdr:rowOff>12700</xdr:rowOff>
    </xdr:to>
    <xdr:pic>
      <xdr:nvPicPr>
        <xdr:cNvPr id="28" name="image3.png" descr="page28image981143296">
          <a:extLst>
            <a:ext uri="{FF2B5EF4-FFF2-40B4-BE49-F238E27FC236}">
              <a16:creationId xmlns:a16="http://schemas.microsoft.com/office/drawing/2014/main" id="{00000000-0008-0000-0A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17</xdr:row>
      <xdr:rowOff>0</xdr:rowOff>
    </xdr:from>
    <xdr:to>
      <xdr:col>1</xdr:col>
      <xdr:colOff>596900</xdr:colOff>
      <xdr:row>17</xdr:row>
      <xdr:rowOff>12700</xdr:rowOff>
    </xdr:to>
    <xdr:pic>
      <xdr:nvPicPr>
        <xdr:cNvPr id="29" name="Picture 6" descr="page28image981143296">
          <a:extLst>
            <a:ext uri="{FF2B5EF4-FFF2-40B4-BE49-F238E27FC236}">
              <a16:creationId xmlns:a16="http://schemas.microsoft.com/office/drawing/2014/main" id="{00000000-0008-0000-0A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17</xdr:row>
      <xdr:rowOff>0</xdr:rowOff>
    </xdr:from>
    <xdr:to>
      <xdr:col>1</xdr:col>
      <xdr:colOff>596900</xdr:colOff>
      <xdr:row>17</xdr:row>
      <xdr:rowOff>12700</xdr:rowOff>
    </xdr:to>
    <xdr:pic>
      <xdr:nvPicPr>
        <xdr:cNvPr id="30" name="Picture 7" descr="page28image981143296">
          <a:extLst>
            <a:ext uri="{FF2B5EF4-FFF2-40B4-BE49-F238E27FC236}">
              <a16:creationId xmlns:a16="http://schemas.microsoft.com/office/drawing/2014/main" id="{00000000-0008-0000-0A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1343025</xdr:colOff>
      <xdr:row>34</xdr:row>
      <xdr:rowOff>0</xdr:rowOff>
    </xdr:from>
    <xdr:ext cx="0" cy="1190625"/>
    <xdr:pic>
      <xdr:nvPicPr>
        <xdr:cNvPr id="31" name="image1.png" descr="page29image1000097552">
          <a:extLst>
            <a:ext uri="{FF2B5EF4-FFF2-40B4-BE49-F238E27FC236}">
              <a16:creationId xmlns:a16="http://schemas.microsoft.com/office/drawing/2014/main" id="{00000000-0008-0000-0A00-00001F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34</xdr:row>
      <xdr:rowOff>0</xdr:rowOff>
    </xdr:from>
    <xdr:ext cx="0" cy="1190625"/>
    <xdr:pic>
      <xdr:nvPicPr>
        <xdr:cNvPr id="32" name="image1.png" descr="page29image1000097552">
          <a:extLst>
            <a:ext uri="{FF2B5EF4-FFF2-40B4-BE49-F238E27FC236}">
              <a16:creationId xmlns:a16="http://schemas.microsoft.com/office/drawing/2014/main" id="{00000000-0008-0000-0A00-000020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34</xdr:row>
      <xdr:rowOff>0</xdr:rowOff>
    </xdr:from>
    <xdr:ext cx="0" cy="1190625"/>
    <xdr:pic>
      <xdr:nvPicPr>
        <xdr:cNvPr id="33" name="image1.png" descr="page29image1000097552">
          <a:extLst>
            <a:ext uri="{FF2B5EF4-FFF2-40B4-BE49-F238E27FC236}">
              <a16:creationId xmlns:a16="http://schemas.microsoft.com/office/drawing/2014/main" id="{00000000-0008-0000-0A00-000021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34</xdr:row>
      <xdr:rowOff>0</xdr:rowOff>
    </xdr:from>
    <xdr:ext cx="0" cy="1190625"/>
    <xdr:pic>
      <xdr:nvPicPr>
        <xdr:cNvPr id="34" name="image1.png" descr="page29image1000097552">
          <a:extLst>
            <a:ext uri="{FF2B5EF4-FFF2-40B4-BE49-F238E27FC236}">
              <a16:creationId xmlns:a16="http://schemas.microsoft.com/office/drawing/2014/main" id="{00000000-0008-0000-0A00-000022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34</xdr:row>
      <xdr:rowOff>0</xdr:rowOff>
    </xdr:from>
    <xdr:ext cx="0" cy="1190625"/>
    <xdr:pic>
      <xdr:nvPicPr>
        <xdr:cNvPr id="35" name="image1.png" descr="page29image1000097552">
          <a:extLst>
            <a:ext uri="{FF2B5EF4-FFF2-40B4-BE49-F238E27FC236}">
              <a16:creationId xmlns:a16="http://schemas.microsoft.com/office/drawing/2014/main" id="{00000000-0008-0000-0A00-000023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33</xdr:row>
      <xdr:rowOff>0</xdr:rowOff>
    </xdr:from>
    <xdr:ext cx="0" cy="1190625"/>
    <xdr:pic>
      <xdr:nvPicPr>
        <xdr:cNvPr id="36" name="image1.png" descr="page29image1000097552">
          <a:extLst>
            <a:ext uri="{FF2B5EF4-FFF2-40B4-BE49-F238E27FC236}">
              <a16:creationId xmlns:a16="http://schemas.microsoft.com/office/drawing/2014/main" id="{00000000-0008-0000-0A00-000024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oneCellAnchor>
  <xdr:oneCellAnchor>
    <xdr:from>
      <xdr:col>1</xdr:col>
      <xdr:colOff>1343025</xdr:colOff>
      <xdr:row>33</xdr:row>
      <xdr:rowOff>0</xdr:rowOff>
    </xdr:from>
    <xdr:ext cx="0" cy="1190625"/>
    <xdr:pic>
      <xdr:nvPicPr>
        <xdr:cNvPr id="37" name="image1.png" descr="page29image1000097552">
          <a:extLst>
            <a:ext uri="{FF2B5EF4-FFF2-40B4-BE49-F238E27FC236}">
              <a16:creationId xmlns:a16="http://schemas.microsoft.com/office/drawing/2014/main" id="{00000000-0008-0000-0A00-000025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oneCellAnchor>
  <xdr:oneCellAnchor>
    <xdr:from>
      <xdr:col>1</xdr:col>
      <xdr:colOff>1343025</xdr:colOff>
      <xdr:row>33</xdr:row>
      <xdr:rowOff>0</xdr:rowOff>
    </xdr:from>
    <xdr:ext cx="0" cy="1190625"/>
    <xdr:pic>
      <xdr:nvPicPr>
        <xdr:cNvPr id="38" name="image1.png" descr="page29image1000097552">
          <a:extLst>
            <a:ext uri="{FF2B5EF4-FFF2-40B4-BE49-F238E27FC236}">
              <a16:creationId xmlns:a16="http://schemas.microsoft.com/office/drawing/2014/main" id="{00000000-0008-0000-0A00-000026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oneCellAnchor>
  <xdr:oneCellAnchor>
    <xdr:from>
      <xdr:col>1</xdr:col>
      <xdr:colOff>1343025</xdr:colOff>
      <xdr:row>33</xdr:row>
      <xdr:rowOff>0</xdr:rowOff>
    </xdr:from>
    <xdr:ext cx="0" cy="1190625"/>
    <xdr:pic>
      <xdr:nvPicPr>
        <xdr:cNvPr id="39" name="image1.png" descr="page29image1000097552">
          <a:extLst>
            <a:ext uri="{FF2B5EF4-FFF2-40B4-BE49-F238E27FC236}">
              <a16:creationId xmlns:a16="http://schemas.microsoft.com/office/drawing/2014/main" id="{00000000-0008-0000-0A00-000027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oneCellAnchor>
  <xdr:oneCellAnchor>
    <xdr:from>
      <xdr:col>1</xdr:col>
      <xdr:colOff>1343025</xdr:colOff>
      <xdr:row>33</xdr:row>
      <xdr:rowOff>0</xdr:rowOff>
    </xdr:from>
    <xdr:ext cx="0" cy="1190625"/>
    <xdr:pic>
      <xdr:nvPicPr>
        <xdr:cNvPr id="40" name="image1.png" descr="page29image1000097552">
          <a:extLst>
            <a:ext uri="{FF2B5EF4-FFF2-40B4-BE49-F238E27FC236}">
              <a16:creationId xmlns:a16="http://schemas.microsoft.com/office/drawing/2014/main" id="{00000000-0008-0000-0A00-000028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11</xdr:row>
      <xdr:rowOff>0</xdr:rowOff>
    </xdr:from>
    <xdr:ext cx="571500" cy="0"/>
    <xdr:pic>
      <xdr:nvPicPr>
        <xdr:cNvPr id="2" name="image3.png" descr="page28image981143296">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2</xdr:col>
      <xdr:colOff>0</xdr:colOff>
      <xdr:row>13</xdr:row>
      <xdr:rowOff>0</xdr:rowOff>
    </xdr:from>
    <xdr:ext cx="0" cy="1962150"/>
    <xdr:pic>
      <xdr:nvPicPr>
        <xdr:cNvPr id="3" name="image2.png" descr="page28image981144208">
          <a:extLst>
            <a:ext uri="{FF2B5EF4-FFF2-40B4-BE49-F238E27FC236}">
              <a16:creationId xmlns:a16="http://schemas.microsoft.com/office/drawing/2014/main" id="{00000000-0008-0000-0B00-000003000000}"/>
            </a:ext>
          </a:extLst>
        </xdr:cNvPr>
        <xdr:cNvPicPr preferRelativeResize="0"/>
      </xdr:nvPicPr>
      <xdr:blipFill>
        <a:blip xmlns:r="http://schemas.openxmlformats.org/officeDocument/2006/relationships" r:embed="rId2" cstate="print"/>
        <a:stretch>
          <a:fillRect/>
        </a:stretch>
      </xdr:blipFill>
      <xdr:spPr>
        <a:xfrm>
          <a:off x="6286500" y="90639900"/>
          <a:ext cx="0" cy="1962150"/>
        </a:xfrm>
        <a:prstGeom prst="rect">
          <a:avLst/>
        </a:prstGeom>
        <a:noFill/>
      </xdr:spPr>
    </xdr:pic>
    <xdr:clientData fLocksWithSheet="0"/>
  </xdr:oneCellAnchor>
  <xdr:oneCellAnchor>
    <xdr:from>
      <xdr:col>1</xdr:col>
      <xdr:colOff>0</xdr:colOff>
      <xdr:row>11</xdr:row>
      <xdr:rowOff>0</xdr:rowOff>
    </xdr:from>
    <xdr:ext cx="571500" cy="0"/>
    <xdr:pic>
      <xdr:nvPicPr>
        <xdr:cNvPr id="4" name="image3.png" descr="page28image981189952">
          <a:extLst>
            <a:ext uri="{FF2B5EF4-FFF2-40B4-BE49-F238E27FC236}">
              <a16:creationId xmlns:a16="http://schemas.microsoft.com/office/drawing/2014/main" id="{00000000-0008-0000-0B00-000004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1</xdr:col>
      <xdr:colOff>1343025</xdr:colOff>
      <xdr:row>11</xdr:row>
      <xdr:rowOff>0</xdr:rowOff>
    </xdr:from>
    <xdr:ext cx="0" cy="1190625"/>
    <xdr:pic>
      <xdr:nvPicPr>
        <xdr:cNvPr id="5" name="image1.png" descr="page29image1000097552">
          <a:extLst>
            <a:ext uri="{FF2B5EF4-FFF2-40B4-BE49-F238E27FC236}">
              <a16:creationId xmlns:a16="http://schemas.microsoft.com/office/drawing/2014/main" id="{00000000-0008-0000-0B00-000005000000}"/>
            </a:ext>
          </a:extLst>
        </xdr:cNvPr>
        <xdr:cNvPicPr preferRelativeResize="0"/>
      </xdr:nvPicPr>
      <xdr:blipFill>
        <a:blip xmlns:r="http://schemas.openxmlformats.org/officeDocument/2006/relationships" r:embed="rId3" cstate="print"/>
        <a:stretch>
          <a:fillRect/>
        </a:stretch>
      </xdr:blipFill>
      <xdr:spPr>
        <a:xfrm>
          <a:off x="1990725" y="88233250"/>
          <a:ext cx="0" cy="1190625"/>
        </a:xfrm>
        <a:prstGeom prst="rect">
          <a:avLst/>
        </a:prstGeom>
        <a:noFill/>
      </xdr:spPr>
    </xdr:pic>
    <xdr:clientData fLocksWithSheet="0"/>
  </xdr:oneCellAnchor>
  <xdr:oneCellAnchor>
    <xdr:from>
      <xdr:col>1</xdr:col>
      <xdr:colOff>0</xdr:colOff>
      <xdr:row>11</xdr:row>
      <xdr:rowOff>0</xdr:rowOff>
    </xdr:from>
    <xdr:ext cx="571500" cy="0"/>
    <xdr:pic>
      <xdr:nvPicPr>
        <xdr:cNvPr id="6" name="image3.png" descr="page28image981143296">
          <a:extLst>
            <a:ext uri="{FF2B5EF4-FFF2-40B4-BE49-F238E27FC236}">
              <a16:creationId xmlns:a16="http://schemas.microsoft.com/office/drawing/2014/main" id="{00000000-0008-0000-0B00-000006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2</xdr:col>
      <xdr:colOff>0</xdr:colOff>
      <xdr:row>12</xdr:row>
      <xdr:rowOff>0</xdr:rowOff>
    </xdr:from>
    <xdr:ext cx="0" cy="1962150"/>
    <xdr:pic>
      <xdr:nvPicPr>
        <xdr:cNvPr id="7" name="image2.png" descr="page28image981144208">
          <a:extLst>
            <a:ext uri="{FF2B5EF4-FFF2-40B4-BE49-F238E27FC236}">
              <a16:creationId xmlns:a16="http://schemas.microsoft.com/office/drawing/2014/main" id="{00000000-0008-0000-0B00-000007000000}"/>
            </a:ext>
          </a:extLst>
        </xdr:cNvPr>
        <xdr:cNvPicPr preferRelativeResize="0"/>
      </xdr:nvPicPr>
      <xdr:blipFill>
        <a:blip xmlns:r="http://schemas.openxmlformats.org/officeDocument/2006/relationships" r:embed="rId2" cstate="print"/>
        <a:stretch>
          <a:fillRect/>
        </a:stretch>
      </xdr:blipFill>
      <xdr:spPr>
        <a:xfrm>
          <a:off x="6286500" y="90424000"/>
          <a:ext cx="0" cy="1962150"/>
        </a:xfrm>
        <a:prstGeom prst="rect">
          <a:avLst/>
        </a:prstGeom>
        <a:noFill/>
      </xdr:spPr>
    </xdr:pic>
    <xdr:clientData fLocksWithSheet="0"/>
  </xdr:oneCellAnchor>
  <xdr:oneCellAnchor>
    <xdr:from>
      <xdr:col>1</xdr:col>
      <xdr:colOff>0</xdr:colOff>
      <xdr:row>11</xdr:row>
      <xdr:rowOff>0</xdr:rowOff>
    </xdr:from>
    <xdr:ext cx="571500" cy="0"/>
    <xdr:pic>
      <xdr:nvPicPr>
        <xdr:cNvPr id="8" name="image3.png" descr="page28image981189952">
          <a:extLst>
            <a:ext uri="{FF2B5EF4-FFF2-40B4-BE49-F238E27FC236}">
              <a16:creationId xmlns:a16="http://schemas.microsoft.com/office/drawing/2014/main" id="{00000000-0008-0000-0B00-000008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11</xdr:row>
      <xdr:rowOff>0</xdr:rowOff>
    </xdr:from>
    <xdr:ext cx="0" cy="1190625"/>
    <xdr:pic>
      <xdr:nvPicPr>
        <xdr:cNvPr id="9" name="image1.png" descr="page29image1000097552">
          <a:extLst>
            <a:ext uri="{FF2B5EF4-FFF2-40B4-BE49-F238E27FC236}">
              <a16:creationId xmlns:a16="http://schemas.microsoft.com/office/drawing/2014/main" id="{00000000-0008-0000-0B00-000009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11</xdr:row>
      <xdr:rowOff>0</xdr:rowOff>
    </xdr:from>
    <xdr:ext cx="571500" cy="0"/>
    <xdr:pic>
      <xdr:nvPicPr>
        <xdr:cNvPr id="10" name="image3.png" descr="page28image981143296">
          <a:extLst>
            <a:ext uri="{FF2B5EF4-FFF2-40B4-BE49-F238E27FC236}">
              <a16:creationId xmlns:a16="http://schemas.microsoft.com/office/drawing/2014/main" id="{00000000-0008-0000-0B00-00000A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0</xdr:colOff>
      <xdr:row>11</xdr:row>
      <xdr:rowOff>0</xdr:rowOff>
    </xdr:from>
    <xdr:ext cx="571500" cy="0"/>
    <xdr:pic>
      <xdr:nvPicPr>
        <xdr:cNvPr id="11" name="image3.png" descr="page28image981189952">
          <a:extLst>
            <a:ext uri="{FF2B5EF4-FFF2-40B4-BE49-F238E27FC236}">
              <a16:creationId xmlns:a16="http://schemas.microsoft.com/office/drawing/2014/main" id="{00000000-0008-0000-0B00-00000B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11</xdr:row>
      <xdr:rowOff>0</xdr:rowOff>
    </xdr:from>
    <xdr:ext cx="0" cy="1190625"/>
    <xdr:pic>
      <xdr:nvPicPr>
        <xdr:cNvPr id="12" name="image1.png" descr="page29image1000097552">
          <a:extLst>
            <a:ext uri="{FF2B5EF4-FFF2-40B4-BE49-F238E27FC236}">
              <a16:creationId xmlns:a16="http://schemas.microsoft.com/office/drawing/2014/main" id="{00000000-0008-0000-0B00-00000C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11</xdr:row>
      <xdr:rowOff>0</xdr:rowOff>
    </xdr:from>
    <xdr:ext cx="571500" cy="0"/>
    <xdr:pic>
      <xdr:nvPicPr>
        <xdr:cNvPr id="13" name="image3.png" descr="page28image981143296">
          <a:extLst>
            <a:ext uri="{FF2B5EF4-FFF2-40B4-BE49-F238E27FC236}">
              <a16:creationId xmlns:a16="http://schemas.microsoft.com/office/drawing/2014/main" id="{00000000-0008-0000-0B00-00000D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3</xdr:col>
      <xdr:colOff>0</xdr:colOff>
      <xdr:row>11</xdr:row>
      <xdr:rowOff>0</xdr:rowOff>
    </xdr:from>
    <xdr:ext cx="0" cy="1962150"/>
    <xdr:pic>
      <xdr:nvPicPr>
        <xdr:cNvPr id="14" name="image2.png" descr="page28image981144208">
          <a:extLst>
            <a:ext uri="{FF2B5EF4-FFF2-40B4-BE49-F238E27FC236}">
              <a16:creationId xmlns:a16="http://schemas.microsoft.com/office/drawing/2014/main" id="{00000000-0008-0000-0B00-00000E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1</xdr:col>
      <xdr:colOff>0</xdr:colOff>
      <xdr:row>11</xdr:row>
      <xdr:rowOff>0</xdr:rowOff>
    </xdr:from>
    <xdr:ext cx="571500" cy="0"/>
    <xdr:pic>
      <xdr:nvPicPr>
        <xdr:cNvPr id="15" name="image3.png" descr="page28image981189952">
          <a:extLst>
            <a:ext uri="{FF2B5EF4-FFF2-40B4-BE49-F238E27FC236}">
              <a16:creationId xmlns:a16="http://schemas.microsoft.com/office/drawing/2014/main" id="{00000000-0008-0000-0B00-00000F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11</xdr:row>
      <xdr:rowOff>0</xdr:rowOff>
    </xdr:from>
    <xdr:ext cx="0" cy="1190625"/>
    <xdr:pic>
      <xdr:nvPicPr>
        <xdr:cNvPr id="16" name="image1.png" descr="page29image1000097552">
          <a:extLst>
            <a:ext uri="{FF2B5EF4-FFF2-40B4-BE49-F238E27FC236}">
              <a16:creationId xmlns:a16="http://schemas.microsoft.com/office/drawing/2014/main" id="{00000000-0008-0000-0B00-000010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2</xdr:col>
      <xdr:colOff>0</xdr:colOff>
      <xdr:row>29</xdr:row>
      <xdr:rowOff>0</xdr:rowOff>
    </xdr:from>
    <xdr:ext cx="571500" cy="0"/>
    <xdr:pic>
      <xdr:nvPicPr>
        <xdr:cNvPr id="17" name="image3.png" descr="page28image981143296">
          <a:extLst>
            <a:ext uri="{FF2B5EF4-FFF2-40B4-BE49-F238E27FC236}">
              <a16:creationId xmlns:a16="http://schemas.microsoft.com/office/drawing/2014/main" id="{00000000-0008-0000-0B00-000011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2</xdr:col>
      <xdr:colOff>0</xdr:colOff>
      <xdr:row>29</xdr:row>
      <xdr:rowOff>0</xdr:rowOff>
    </xdr:from>
    <xdr:ext cx="571500" cy="0"/>
    <xdr:pic>
      <xdr:nvPicPr>
        <xdr:cNvPr id="18" name="image3.png" descr="page28image981189952">
          <a:extLst>
            <a:ext uri="{FF2B5EF4-FFF2-40B4-BE49-F238E27FC236}">
              <a16:creationId xmlns:a16="http://schemas.microsoft.com/office/drawing/2014/main" id="{00000000-0008-0000-0B00-000012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1</xdr:col>
      <xdr:colOff>0</xdr:colOff>
      <xdr:row>29</xdr:row>
      <xdr:rowOff>0</xdr:rowOff>
    </xdr:from>
    <xdr:ext cx="571500" cy="0"/>
    <xdr:pic>
      <xdr:nvPicPr>
        <xdr:cNvPr id="19" name="image3.png" descr="page28image981143296">
          <a:extLst>
            <a:ext uri="{FF2B5EF4-FFF2-40B4-BE49-F238E27FC236}">
              <a16:creationId xmlns:a16="http://schemas.microsoft.com/office/drawing/2014/main" id="{00000000-0008-0000-0B00-000013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1</xdr:col>
      <xdr:colOff>0</xdr:colOff>
      <xdr:row>29</xdr:row>
      <xdr:rowOff>0</xdr:rowOff>
    </xdr:from>
    <xdr:ext cx="571500" cy="0"/>
    <xdr:pic>
      <xdr:nvPicPr>
        <xdr:cNvPr id="20" name="image3.png" descr="page28image981189952">
          <a:extLst>
            <a:ext uri="{FF2B5EF4-FFF2-40B4-BE49-F238E27FC236}">
              <a16:creationId xmlns:a16="http://schemas.microsoft.com/office/drawing/2014/main" id="{00000000-0008-0000-0B00-000014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3</xdr:col>
      <xdr:colOff>0</xdr:colOff>
      <xdr:row>11</xdr:row>
      <xdr:rowOff>0</xdr:rowOff>
    </xdr:from>
    <xdr:ext cx="0" cy="1962150"/>
    <xdr:pic>
      <xdr:nvPicPr>
        <xdr:cNvPr id="21" name="image2.png" descr="page28image981144208">
          <a:extLst>
            <a:ext uri="{FF2B5EF4-FFF2-40B4-BE49-F238E27FC236}">
              <a16:creationId xmlns:a16="http://schemas.microsoft.com/office/drawing/2014/main" id="{00000000-0008-0000-0B00-000015000000}"/>
            </a:ext>
          </a:extLst>
        </xdr:cNvPr>
        <xdr:cNvPicPr preferRelativeResize="0"/>
      </xdr:nvPicPr>
      <xdr:blipFill>
        <a:blip xmlns:r="http://schemas.openxmlformats.org/officeDocument/2006/relationships" r:embed="rId2" cstate="print"/>
        <a:stretch>
          <a:fillRect/>
        </a:stretch>
      </xdr:blipFill>
      <xdr:spPr>
        <a:xfrm>
          <a:off x="6946900" y="87401400"/>
          <a:ext cx="0" cy="1962150"/>
        </a:xfrm>
        <a:prstGeom prst="rect">
          <a:avLst/>
        </a:prstGeom>
        <a:noFill/>
      </xdr:spPr>
    </xdr:pic>
    <xdr:clientData fLocksWithSheet="0"/>
  </xdr:oneCellAnchor>
  <xdr:oneCellAnchor>
    <xdr:from>
      <xdr:col>3</xdr:col>
      <xdr:colOff>0</xdr:colOff>
      <xdr:row>11</xdr:row>
      <xdr:rowOff>0</xdr:rowOff>
    </xdr:from>
    <xdr:ext cx="0" cy="1962150"/>
    <xdr:pic>
      <xdr:nvPicPr>
        <xdr:cNvPr id="22" name="image2.png" descr="page28image981144208">
          <a:extLst>
            <a:ext uri="{FF2B5EF4-FFF2-40B4-BE49-F238E27FC236}">
              <a16:creationId xmlns:a16="http://schemas.microsoft.com/office/drawing/2014/main" id="{00000000-0008-0000-0B00-000016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3</xdr:col>
      <xdr:colOff>25400</xdr:colOff>
      <xdr:row>11</xdr:row>
      <xdr:rowOff>0</xdr:rowOff>
    </xdr:from>
    <xdr:ext cx="0" cy="1962150"/>
    <xdr:pic>
      <xdr:nvPicPr>
        <xdr:cNvPr id="23" name="image2.png" descr="page28image981144208">
          <a:extLst>
            <a:ext uri="{FF2B5EF4-FFF2-40B4-BE49-F238E27FC236}">
              <a16:creationId xmlns:a16="http://schemas.microsoft.com/office/drawing/2014/main" id="{00000000-0008-0000-0B00-000017000000}"/>
            </a:ext>
          </a:extLst>
        </xdr:cNvPr>
        <xdr:cNvPicPr preferRelativeResize="0"/>
      </xdr:nvPicPr>
      <xdr:blipFill>
        <a:blip xmlns:r="http://schemas.openxmlformats.org/officeDocument/2006/relationships" r:embed="rId2" cstate="print"/>
        <a:stretch>
          <a:fillRect/>
        </a:stretch>
      </xdr:blipFill>
      <xdr:spPr>
        <a:xfrm>
          <a:off x="6972300" y="87401400"/>
          <a:ext cx="0" cy="1962150"/>
        </a:xfrm>
        <a:prstGeom prst="rect">
          <a:avLst/>
        </a:prstGeom>
        <a:noFill/>
      </xdr:spPr>
    </xdr:pic>
    <xdr:clientData fLocksWithSheet="0"/>
  </xdr:oneCellAnchor>
  <xdr:oneCellAnchor>
    <xdr:from>
      <xdr:col>1</xdr:col>
      <xdr:colOff>0</xdr:colOff>
      <xdr:row>11</xdr:row>
      <xdr:rowOff>0</xdr:rowOff>
    </xdr:from>
    <xdr:ext cx="571500" cy="0"/>
    <xdr:pic>
      <xdr:nvPicPr>
        <xdr:cNvPr id="24" name="image3.png" descr="page28image981143296">
          <a:extLst>
            <a:ext uri="{FF2B5EF4-FFF2-40B4-BE49-F238E27FC236}">
              <a16:creationId xmlns:a16="http://schemas.microsoft.com/office/drawing/2014/main" id="{00000000-0008-0000-0B00-000018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0</xdr:colOff>
      <xdr:row>11</xdr:row>
      <xdr:rowOff>0</xdr:rowOff>
    </xdr:from>
    <xdr:ext cx="571500" cy="0"/>
    <xdr:pic>
      <xdr:nvPicPr>
        <xdr:cNvPr id="25" name="image3.png" descr="page28image981189952">
          <a:extLst>
            <a:ext uri="{FF2B5EF4-FFF2-40B4-BE49-F238E27FC236}">
              <a16:creationId xmlns:a16="http://schemas.microsoft.com/office/drawing/2014/main" id="{00000000-0008-0000-0B00-000019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11</xdr:row>
      <xdr:rowOff>0</xdr:rowOff>
    </xdr:from>
    <xdr:ext cx="0" cy="1190625"/>
    <xdr:pic>
      <xdr:nvPicPr>
        <xdr:cNvPr id="26" name="image1.png" descr="page29image1000097552">
          <a:extLst>
            <a:ext uri="{FF2B5EF4-FFF2-40B4-BE49-F238E27FC236}">
              <a16:creationId xmlns:a16="http://schemas.microsoft.com/office/drawing/2014/main" id="{00000000-0008-0000-0B00-00001A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3</xdr:col>
      <xdr:colOff>0</xdr:colOff>
      <xdr:row>11</xdr:row>
      <xdr:rowOff>0</xdr:rowOff>
    </xdr:from>
    <xdr:ext cx="0" cy="1962150"/>
    <xdr:pic>
      <xdr:nvPicPr>
        <xdr:cNvPr id="27" name="image2.png" descr="page28image981144208">
          <a:extLst>
            <a:ext uri="{FF2B5EF4-FFF2-40B4-BE49-F238E27FC236}">
              <a16:creationId xmlns:a16="http://schemas.microsoft.com/office/drawing/2014/main" id="{00000000-0008-0000-0B00-00001B000000}"/>
            </a:ext>
          </a:extLst>
        </xdr:cNvPr>
        <xdr:cNvPicPr preferRelativeResize="0"/>
      </xdr:nvPicPr>
      <xdr:blipFill>
        <a:blip xmlns:r="http://schemas.openxmlformats.org/officeDocument/2006/relationships" r:embed="rId2" cstate="print"/>
        <a:stretch>
          <a:fillRect/>
        </a:stretch>
      </xdr:blipFill>
      <xdr:spPr>
        <a:xfrm>
          <a:off x="6946900" y="87376000"/>
          <a:ext cx="0" cy="1962150"/>
        </a:xfrm>
        <a:prstGeom prst="rect">
          <a:avLst/>
        </a:prstGeom>
        <a:noFill/>
      </xdr:spPr>
    </xdr:pic>
    <xdr:clientData fLocksWithSheet="0"/>
  </xdr:oneCellAnchor>
  <xdr:twoCellAnchor editAs="oneCell">
    <xdr:from>
      <xdr:col>0</xdr:col>
      <xdr:colOff>635000</xdr:colOff>
      <xdr:row>11</xdr:row>
      <xdr:rowOff>0</xdr:rowOff>
    </xdr:from>
    <xdr:to>
      <xdr:col>1</xdr:col>
      <xdr:colOff>596900</xdr:colOff>
      <xdr:row>11</xdr:row>
      <xdr:rowOff>12700</xdr:rowOff>
    </xdr:to>
    <xdr:pic>
      <xdr:nvPicPr>
        <xdr:cNvPr id="28" name="image3.png" descr="page28image981143296">
          <a:extLst>
            <a:ext uri="{FF2B5EF4-FFF2-40B4-BE49-F238E27FC236}">
              <a16:creationId xmlns:a16="http://schemas.microsoft.com/office/drawing/2014/main" id="{00000000-0008-0000-0B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11</xdr:row>
      <xdr:rowOff>0</xdr:rowOff>
    </xdr:from>
    <xdr:to>
      <xdr:col>1</xdr:col>
      <xdr:colOff>596900</xdr:colOff>
      <xdr:row>11</xdr:row>
      <xdr:rowOff>12700</xdr:rowOff>
    </xdr:to>
    <xdr:pic>
      <xdr:nvPicPr>
        <xdr:cNvPr id="29" name="Picture 6" descr="page28image981143296">
          <a:extLst>
            <a:ext uri="{FF2B5EF4-FFF2-40B4-BE49-F238E27FC236}">
              <a16:creationId xmlns:a16="http://schemas.microsoft.com/office/drawing/2014/main" id="{00000000-0008-0000-0B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11</xdr:row>
      <xdr:rowOff>0</xdr:rowOff>
    </xdr:from>
    <xdr:to>
      <xdr:col>1</xdr:col>
      <xdr:colOff>596900</xdr:colOff>
      <xdr:row>11</xdr:row>
      <xdr:rowOff>12700</xdr:rowOff>
    </xdr:to>
    <xdr:pic>
      <xdr:nvPicPr>
        <xdr:cNvPr id="30" name="Picture 7" descr="page28image981143296">
          <a:extLst>
            <a:ext uri="{FF2B5EF4-FFF2-40B4-BE49-F238E27FC236}">
              <a16:creationId xmlns:a16="http://schemas.microsoft.com/office/drawing/2014/main" id="{00000000-0008-0000-0B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1343025</xdr:colOff>
      <xdr:row>30</xdr:row>
      <xdr:rowOff>0</xdr:rowOff>
    </xdr:from>
    <xdr:ext cx="0" cy="1190625"/>
    <xdr:pic>
      <xdr:nvPicPr>
        <xdr:cNvPr id="31" name="image1.png" descr="page29image1000097552">
          <a:extLst>
            <a:ext uri="{FF2B5EF4-FFF2-40B4-BE49-F238E27FC236}">
              <a16:creationId xmlns:a16="http://schemas.microsoft.com/office/drawing/2014/main" id="{00000000-0008-0000-0B00-00001F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30</xdr:row>
      <xdr:rowOff>0</xdr:rowOff>
    </xdr:from>
    <xdr:ext cx="0" cy="1190625"/>
    <xdr:pic>
      <xdr:nvPicPr>
        <xdr:cNvPr id="32" name="image1.png" descr="page29image1000097552">
          <a:extLst>
            <a:ext uri="{FF2B5EF4-FFF2-40B4-BE49-F238E27FC236}">
              <a16:creationId xmlns:a16="http://schemas.microsoft.com/office/drawing/2014/main" id="{00000000-0008-0000-0B00-000020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30</xdr:row>
      <xdr:rowOff>0</xdr:rowOff>
    </xdr:from>
    <xdr:ext cx="0" cy="1190625"/>
    <xdr:pic>
      <xdr:nvPicPr>
        <xdr:cNvPr id="33" name="image1.png" descr="page29image1000097552">
          <a:extLst>
            <a:ext uri="{FF2B5EF4-FFF2-40B4-BE49-F238E27FC236}">
              <a16:creationId xmlns:a16="http://schemas.microsoft.com/office/drawing/2014/main" id="{00000000-0008-0000-0B00-000021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30</xdr:row>
      <xdr:rowOff>0</xdr:rowOff>
    </xdr:from>
    <xdr:ext cx="0" cy="1190625"/>
    <xdr:pic>
      <xdr:nvPicPr>
        <xdr:cNvPr id="34" name="image1.png" descr="page29image1000097552">
          <a:extLst>
            <a:ext uri="{FF2B5EF4-FFF2-40B4-BE49-F238E27FC236}">
              <a16:creationId xmlns:a16="http://schemas.microsoft.com/office/drawing/2014/main" id="{00000000-0008-0000-0B00-000022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30</xdr:row>
      <xdr:rowOff>0</xdr:rowOff>
    </xdr:from>
    <xdr:ext cx="0" cy="1190625"/>
    <xdr:pic>
      <xdr:nvPicPr>
        <xdr:cNvPr id="35" name="image1.png" descr="page29image1000097552">
          <a:extLst>
            <a:ext uri="{FF2B5EF4-FFF2-40B4-BE49-F238E27FC236}">
              <a16:creationId xmlns:a16="http://schemas.microsoft.com/office/drawing/2014/main" id="{00000000-0008-0000-0B00-000023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6</xdr:row>
      <xdr:rowOff>0</xdr:rowOff>
    </xdr:from>
    <xdr:ext cx="571500" cy="0"/>
    <xdr:pic>
      <xdr:nvPicPr>
        <xdr:cNvPr id="2" name="image3.png" descr="page28image981143296">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2</xdr:col>
      <xdr:colOff>0</xdr:colOff>
      <xdr:row>6</xdr:row>
      <xdr:rowOff>0</xdr:rowOff>
    </xdr:from>
    <xdr:ext cx="0" cy="1962150"/>
    <xdr:pic>
      <xdr:nvPicPr>
        <xdr:cNvPr id="3" name="image2.png" descr="page28image981144208">
          <a:extLst>
            <a:ext uri="{FF2B5EF4-FFF2-40B4-BE49-F238E27FC236}">
              <a16:creationId xmlns:a16="http://schemas.microsoft.com/office/drawing/2014/main" id="{00000000-0008-0000-0C00-000003000000}"/>
            </a:ext>
          </a:extLst>
        </xdr:cNvPr>
        <xdr:cNvPicPr preferRelativeResize="0"/>
      </xdr:nvPicPr>
      <xdr:blipFill>
        <a:blip xmlns:r="http://schemas.openxmlformats.org/officeDocument/2006/relationships" r:embed="rId2" cstate="print"/>
        <a:stretch>
          <a:fillRect/>
        </a:stretch>
      </xdr:blipFill>
      <xdr:spPr>
        <a:xfrm>
          <a:off x="6286500" y="90639900"/>
          <a:ext cx="0" cy="1962150"/>
        </a:xfrm>
        <a:prstGeom prst="rect">
          <a:avLst/>
        </a:prstGeom>
        <a:noFill/>
      </xdr:spPr>
    </xdr:pic>
    <xdr:clientData fLocksWithSheet="0"/>
  </xdr:oneCellAnchor>
  <xdr:oneCellAnchor>
    <xdr:from>
      <xdr:col>1</xdr:col>
      <xdr:colOff>0</xdr:colOff>
      <xdr:row>6</xdr:row>
      <xdr:rowOff>0</xdr:rowOff>
    </xdr:from>
    <xdr:ext cx="571500" cy="0"/>
    <xdr:pic>
      <xdr:nvPicPr>
        <xdr:cNvPr id="4" name="image3.png" descr="page28image981189952">
          <a:extLst>
            <a:ext uri="{FF2B5EF4-FFF2-40B4-BE49-F238E27FC236}">
              <a16:creationId xmlns:a16="http://schemas.microsoft.com/office/drawing/2014/main" id="{00000000-0008-0000-0C00-000004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1</xdr:col>
      <xdr:colOff>1343025</xdr:colOff>
      <xdr:row>6</xdr:row>
      <xdr:rowOff>0</xdr:rowOff>
    </xdr:from>
    <xdr:ext cx="0" cy="1190625"/>
    <xdr:pic>
      <xdr:nvPicPr>
        <xdr:cNvPr id="5" name="image1.png" descr="page29image1000097552">
          <a:extLst>
            <a:ext uri="{FF2B5EF4-FFF2-40B4-BE49-F238E27FC236}">
              <a16:creationId xmlns:a16="http://schemas.microsoft.com/office/drawing/2014/main" id="{00000000-0008-0000-0C00-000005000000}"/>
            </a:ext>
          </a:extLst>
        </xdr:cNvPr>
        <xdr:cNvPicPr preferRelativeResize="0"/>
      </xdr:nvPicPr>
      <xdr:blipFill>
        <a:blip xmlns:r="http://schemas.openxmlformats.org/officeDocument/2006/relationships" r:embed="rId3" cstate="print"/>
        <a:stretch>
          <a:fillRect/>
        </a:stretch>
      </xdr:blipFill>
      <xdr:spPr>
        <a:xfrm>
          <a:off x="1990725" y="88233250"/>
          <a:ext cx="0" cy="1190625"/>
        </a:xfrm>
        <a:prstGeom prst="rect">
          <a:avLst/>
        </a:prstGeom>
        <a:noFill/>
      </xdr:spPr>
    </xdr:pic>
    <xdr:clientData fLocksWithSheet="0"/>
  </xdr:oneCellAnchor>
  <xdr:oneCellAnchor>
    <xdr:from>
      <xdr:col>1</xdr:col>
      <xdr:colOff>0</xdr:colOff>
      <xdr:row>6</xdr:row>
      <xdr:rowOff>0</xdr:rowOff>
    </xdr:from>
    <xdr:ext cx="571500" cy="0"/>
    <xdr:pic>
      <xdr:nvPicPr>
        <xdr:cNvPr id="6" name="image3.png" descr="page28image981143296">
          <a:extLst>
            <a:ext uri="{FF2B5EF4-FFF2-40B4-BE49-F238E27FC236}">
              <a16:creationId xmlns:a16="http://schemas.microsoft.com/office/drawing/2014/main" id="{00000000-0008-0000-0C00-000006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2</xdr:col>
      <xdr:colOff>0</xdr:colOff>
      <xdr:row>6</xdr:row>
      <xdr:rowOff>0</xdr:rowOff>
    </xdr:from>
    <xdr:ext cx="0" cy="1962150"/>
    <xdr:pic>
      <xdr:nvPicPr>
        <xdr:cNvPr id="7" name="image2.png" descr="page28image981144208">
          <a:extLst>
            <a:ext uri="{FF2B5EF4-FFF2-40B4-BE49-F238E27FC236}">
              <a16:creationId xmlns:a16="http://schemas.microsoft.com/office/drawing/2014/main" id="{00000000-0008-0000-0C00-000007000000}"/>
            </a:ext>
          </a:extLst>
        </xdr:cNvPr>
        <xdr:cNvPicPr preferRelativeResize="0"/>
      </xdr:nvPicPr>
      <xdr:blipFill>
        <a:blip xmlns:r="http://schemas.openxmlformats.org/officeDocument/2006/relationships" r:embed="rId2" cstate="print"/>
        <a:stretch>
          <a:fillRect/>
        </a:stretch>
      </xdr:blipFill>
      <xdr:spPr>
        <a:xfrm>
          <a:off x="6286500" y="90424000"/>
          <a:ext cx="0" cy="1962150"/>
        </a:xfrm>
        <a:prstGeom prst="rect">
          <a:avLst/>
        </a:prstGeom>
        <a:noFill/>
      </xdr:spPr>
    </xdr:pic>
    <xdr:clientData fLocksWithSheet="0"/>
  </xdr:oneCellAnchor>
  <xdr:oneCellAnchor>
    <xdr:from>
      <xdr:col>1</xdr:col>
      <xdr:colOff>0</xdr:colOff>
      <xdr:row>6</xdr:row>
      <xdr:rowOff>0</xdr:rowOff>
    </xdr:from>
    <xdr:ext cx="571500" cy="0"/>
    <xdr:pic>
      <xdr:nvPicPr>
        <xdr:cNvPr id="8" name="image3.png" descr="page28image981189952">
          <a:extLst>
            <a:ext uri="{FF2B5EF4-FFF2-40B4-BE49-F238E27FC236}">
              <a16:creationId xmlns:a16="http://schemas.microsoft.com/office/drawing/2014/main" id="{00000000-0008-0000-0C00-000008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6</xdr:row>
      <xdr:rowOff>0</xdr:rowOff>
    </xdr:from>
    <xdr:ext cx="0" cy="1190625"/>
    <xdr:pic>
      <xdr:nvPicPr>
        <xdr:cNvPr id="9" name="image1.png" descr="page29image1000097552">
          <a:extLst>
            <a:ext uri="{FF2B5EF4-FFF2-40B4-BE49-F238E27FC236}">
              <a16:creationId xmlns:a16="http://schemas.microsoft.com/office/drawing/2014/main" id="{00000000-0008-0000-0C00-000009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6</xdr:row>
      <xdr:rowOff>0</xdr:rowOff>
    </xdr:from>
    <xdr:ext cx="571500" cy="0"/>
    <xdr:pic>
      <xdr:nvPicPr>
        <xdr:cNvPr id="10" name="image3.png" descr="page28image981143296">
          <a:extLst>
            <a:ext uri="{FF2B5EF4-FFF2-40B4-BE49-F238E27FC236}">
              <a16:creationId xmlns:a16="http://schemas.microsoft.com/office/drawing/2014/main" id="{00000000-0008-0000-0C00-00000A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0</xdr:colOff>
      <xdr:row>6</xdr:row>
      <xdr:rowOff>0</xdr:rowOff>
    </xdr:from>
    <xdr:ext cx="571500" cy="0"/>
    <xdr:pic>
      <xdr:nvPicPr>
        <xdr:cNvPr id="11" name="image3.png" descr="page28image981189952">
          <a:extLst>
            <a:ext uri="{FF2B5EF4-FFF2-40B4-BE49-F238E27FC236}">
              <a16:creationId xmlns:a16="http://schemas.microsoft.com/office/drawing/2014/main" id="{00000000-0008-0000-0C00-00000B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6</xdr:row>
      <xdr:rowOff>0</xdr:rowOff>
    </xdr:from>
    <xdr:ext cx="0" cy="1190625"/>
    <xdr:pic>
      <xdr:nvPicPr>
        <xdr:cNvPr id="12" name="image1.png" descr="page29image1000097552">
          <a:extLst>
            <a:ext uri="{FF2B5EF4-FFF2-40B4-BE49-F238E27FC236}">
              <a16:creationId xmlns:a16="http://schemas.microsoft.com/office/drawing/2014/main" id="{00000000-0008-0000-0C00-00000C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6</xdr:row>
      <xdr:rowOff>0</xdr:rowOff>
    </xdr:from>
    <xdr:ext cx="571500" cy="0"/>
    <xdr:pic>
      <xdr:nvPicPr>
        <xdr:cNvPr id="13" name="image3.png" descr="page28image981143296">
          <a:extLst>
            <a:ext uri="{FF2B5EF4-FFF2-40B4-BE49-F238E27FC236}">
              <a16:creationId xmlns:a16="http://schemas.microsoft.com/office/drawing/2014/main" id="{00000000-0008-0000-0C00-00000D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3</xdr:col>
      <xdr:colOff>0</xdr:colOff>
      <xdr:row>6</xdr:row>
      <xdr:rowOff>0</xdr:rowOff>
    </xdr:from>
    <xdr:ext cx="0" cy="1962150"/>
    <xdr:pic>
      <xdr:nvPicPr>
        <xdr:cNvPr id="14" name="image2.png" descr="page28image981144208">
          <a:extLst>
            <a:ext uri="{FF2B5EF4-FFF2-40B4-BE49-F238E27FC236}">
              <a16:creationId xmlns:a16="http://schemas.microsoft.com/office/drawing/2014/main" id="{00000000-0008-0000-0C00-00000E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1</xdr:col>
      <xdr:colOff>0</xdr:colOff>
      <xdr:row>6</xdr:row>
      <xdr:rowOff>0</xdr:rowOff>
    </xdr:from>
    <xdr:ext cx="571500" cy="0"/>
    <xdr:pic>
      <xdr:nvPicPr>
        <xdr:cNvPr id="15" name="image3.png" descr="page28image981189952">
          <a:extLst>
            <a:ext uri="{FF2B5EF4-FFF2-40B4-BE49-F238E27FC236}">
              <a16:creationId xmlns:a16="http://schemas.microsoft.com/office/drawing/2014/main" id="{00000000-0008-0000-0C00-00000F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6</xdr:row>
      <xdr:rowOff>0</xdr:rowOff>
    </xdr:from>
    <xdr:ext cx="0" cy="1190625"/>
    <xdr:pic>
      <xdr:nvPicPr>
        <xdr:cNvPr id="16" name="image1.png" descr="page29image1000097552">
          <a:extLst>
            <a:ext uri="{FF2B5EF4-FFF2-40B4-BE49-F238E27FC236}">
              <a16:creationId xmlns:a16="http://schemas.microsoft.com/office/drawing/2014/main" id="{00000000-0008-0000-0C00-000010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2</xdr:col>
      <xdr:colOff>0</xdr:colOff>
      <xdr:row>22</xdr:row>
      <xdr:rowOff>0</xdr:rowOff>
    </xdr:from>
    <xdr:ext cx="571500" cy="0"/>
    <xdr:pic>
      <xdr:nvPicPr>
        <xdr:cNvPr id="17" name="image3.png" descr="page28image981143296">
          <a:extLst>
            <a:ext uri="{FF2B5EF4-FFF2-40B4-BE49-F238E27FC236}">
              <a16:creationId xmlns:a16="http://schemas.microsoft.com/office/drawing/2014/main" id="{00000000-0008-0000-0C00-000011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2</xdr:col>
      <xdr:colOff>0</xdr:colOff>
      <xdr:row>22</xdr:row>
      <xdr:rowOff>0</xdr:rowOff>
    </xdr:from>
    <xdr:ext cx="571500" cy="0"/>
    <xdr:pic>
      <xdr:nvPicPr>
        <xdr:cNvPr id="18" name="image3.png" descr="page28image981189952">
          <a:extLst>
            <a:ext uri="{FF2B5EF4-FFF2-40B4-BE49-F238E27FC236}">
              <a16:creationId xmlns:a16="http://schemas.microsoft.com/office/drawing/2014/main" id="{00000000-0008-0000-0C00-000012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1</xdr:col>
      <xdr:colOff>0</xdr:colOff>
      <xdr:row>28</xdr:row>
      <xdr:rowOff>0</xdr:rowOff>
    </xdr:from>
    <xdr:ext cx="571500" cy="0"/>
    <xdr:pic>
      <xdr:nvPicPr>
        <xdr:cNvPr id="19" name="image3.png" descr="page28image981143296">
          <a:extLst>
            <a:ext uri="{FF2B5EF4-FFF2-40B4-BE49-F238E27FC236}">
              <a16:creationId xmlns:a16="http://schemas.microsoft.com/office/drawing/2014/main" id="{00000000-0008-0000-0C00-000013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1</xdr:col>
      <xdr:colOff>0</xdr:colOff>
      <xdr:row>28</xdr:row>
      <xdr:rowOff>0</xdr:rowOff>
    </xdr:from>
    <xdr:ext cx="571500" cy="0"/>
    <xdr:pic>
      <xdr:nvPicPr>
        <xdr:cNvPr id="20" name="image3.png" descr="page28image981189952">
          <a:extLst>
            <a:ext uri="{FF2B5EF4-FFF2-40B4-BE49-F238E27FC236}">
              <a16:creationId xmlns:a16="http://schemas.microsoft.com/office/drawing/2014/main" id="{00000000-0008-0000-0C00-000014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3</xdr:col>
      <xdr:colOff>0</xdr:colOff>
      <xdr:row>6</xdr:row>
      <xdr:rowOff>0</xdr:rowOff>
    </xdr:from>
    <xdr:ext cx="0" cy="1962150"/>
    <xdr:pic>
      <xdr:nvPicPr>
        <xdr:cNvPr id="21" name="image2.png" descr="page28image981144208">
          <a:extLst>
            <a:ext uri="{FF2B5EF4-FFF2-40B4-BE49-F238E27FC236}">
              <a16:creationId xmlns:a16="http://schemas.microsoft.com/office/drawing/2014/main" id="{00000000-0008-0000-0C00-000015000000}"/>
            </a:ext>
          </a:extLst>
        </xdr:cNvPr>
        <xdr:cNvPicPr preferRelativeResize="0"/>
      </xdr:nvPicPr>
      <xdr:blipFill>
        <a:blip xmlns:r="http://schemas.openxmlformats.org/officeDocument/2006/relationships" r:embed="rId2" cstate="print"/>
        <a:stretch>
          <a:fillRect/>
        </a:stretch>
      </xdr:blipFill>
      <xdr:spPr>
        <a:xfrm>
          <a:off x="6946900" y="87401400"/>
          <a:ext cx="0" cy="1962150"/>
        </a:xfrm>
        <a:prstGeom prst="rect">
          <a:avLst/>
        </a:prstGeom>
        <a:noFill/>
      </xdr:spPr>
    </xdr:pic>
    <xdr:clientData fLocksWithSheet="0"/>
  </xdr:oneCellAnchor>
  <xdr:oneCellAnchor>
    <xdr:from>
      <xdr:col>3</xdr:col>
      <xdr:colOff>0</xdr:colOff>
      <xdr:row>6</xdr:row>
      <xdr:rowOff>0</xdr:rowOff>
    </xdr:from>
    <xdr:ext cx="0" cy="1962150"/>
    <xdr:pic>
      <xdr:nvPicPr>
        <xdr:cNvPr id="22" name="image2.png" descr="page28image981144208">
          <a:extLst>
            <a:ext uri="{FF2B5EF4-FFF2-40B4-BE49-F238E27FC236}">
              <a16:creationId xmlns:a16="http://schemas.microsoft.com/office/drawing/2014/main" id="{00000000-0008-0000-0C00-000016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3</xdr:col>
      <xdr:colOff>25400</xdr:colOff>
      <xdr:row>6</xdr:row>
      <xdr:rowOff>0</xdr:rowOff>
    </xdr:from>
    <xdr:ext cx="0" cy="1962150"/>
    <xdr:pic>
      <xdr:nvPicPr>
        <xdr:cNvPr id="23" name="image2.png" descr="page28image981144208">
          <a:extLst>
            <a:ext uri="{FF2B5EF4-FFF2-40B4-BE49-F238E27FC236}">
              <a16:creationId xmlns:a16="http://schemas.microsoft.com/office/drawing/2014/main" id="{00000000-0008-0000-0C00-000017000000}"/>
            </a:ext>
          </a:extLst>
        </xdr:cNvPr>
        <xdr:cNvPicPr preferRelativeResize="0"/>
      </xdr:nvPicPr>
      <xdr:blipFill>
        <a:blip xmlns:r="http://schemas.openxmlformats.org/officeDocument/2006/relationships" r:embed="rId2" cstate="print"/>
        <a:stretch>
          <a:fillRect/>
        </a:stretch>
      </xdr:blipFill>
      <xdr:spPr>
        <a:xfrm>
          <a:off x="6972300" y="87401400"/>
          <a:ext cx="0" cy="1962150"/>
        </a:xfrm>
        <a:prstGeom prst="rect">
          <a:avLst/>
        </a:prstGeom>
        <a:noFill/>
      </xdr:spPr>
    </xdr:pic>
    <xdr:clientData fLocksWithSheet="0"/>
  </xdr:oneCellAnchor>
  <xdr:oneCellAnchor>
    <xdr:from>
      <xdr:col>1</xdr:col>
      <xdr:colOff>0</xdr:colOff>
      <xdr:row>6</xdr:row>
      <xdr:rowOff>0</xdr:rowOff>
    </xdr:from>
    <xdr:ext cx="571500" cy="0"/>
    <xdr:pic>
      <xdr:nvPicPr>
        <xdr:cNvPr id="24" name="image3.png" descr="page28image981143296">
          <a:extLst>
            <a:ext uri="{FF2B5EF4-FFF2-40B4-BE49-F238E27FC236}">
              <a16:creationId xmlns:a16="http://schemas.microsoft.com/office/drawing/2014/main" id="{00000000-0008-0000-0C00-000018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0</xdr:colOff>
      <xdr:row>6</xdr:row>
      <xdr:rowOff>0</xdr:rowOff>
    </xdr:from>
    <xdr:ext cx="571500" cy="0"/>
    <xdr:pic>
      <xdr:nvPicPr>
        <xdr:cNvPr id="25" name="image3.png" descr="page28image981189952">
          <a:extLst>
            <a:ext uri="{FF2B5EF4-FFF2-40B4-BE49-F238E27FC236}">
              <a16:creationId xmlns:a16="http://schemas.microsoft.com/office/drawing/2014/main" id="{00000000-0008-0000-0C00-000019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6</xdr:row>
      <xdr:rowOff>0</xdr:rowOff>
    </xdr:from>
    <xdr:ext cx="0" cy="1190625"/>
    <xdr:pic>
      <xdr:nvPicPr>
        <xdr:cNvPr id="26" name="image1.png" descr="page29image1000097552">
          <a:extLst>
            <a:ext uri="{FF2B5EF4-FFF2-40B4-BE49-F238E27FC236}">
              <a16:creationId xmlns:a16="http://schemas.microsoft.com/office/drawing/2014/main" id="{00000000-0008-0000-0C00-00001A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3</xdr:col>
      <xdr:colOff>0</xdr:colOff>
      <xdr:row>6</xdr:row>
      <xdr:rowOff>0</xdr:rowOff>
    </xdr:from>
    <xdr:ext cx="0" cy="1962150"/>
    <xdr:pic>
      <xdr:nvPicPr>
        <xdr:cNvPr id="27" name="image2.png" descr="page28image981144208">
          <a:extLst>
            <a:ext uri="{FF2B5EF4-FFF2-40B4-BE49-F238E27FC236}">
              <a16:creationId xmlns:a16="http://schemas.microsoft.com/office/drawing/2014/main" id="{00000000-0008-0000-0C00-00001B000000}"/>
            </a:ext>
          </a:extLst>
        </xdr:cNvPr>
        <xdr:cNvPicPr preferRelativeResize="0"/>
      </xdr:nvPicPr>
      <xdr:blipFill>
        <a:blip xmlns:r="http://schemas.openxmlformats.org/officeDocument/2006/relationships" r:embed="rId2" cstate="print"/>
        <a:stretch>
          <a:fillRect/>
        </a:stretch>
      </xdr:blipFill>
      <xdr:spPr>
        <a:xfrm>
          <a:off x="6946900" y="87376000"/>
          <a:ext cx="0" cy="1962150"/>
        </a:xfrm>
        <a:prstGeom prst="rect">
          <a:avLst/>
        </a:prstGeom>
        <a:noFill/>
      </xdr:spPr>
    </xdr:pic>
    <xdr:clientData fLocksWithSheet="0"/>
  </xdr:oneCellAnchor>
  <xdr:twoCellAnchor editAs="oneCell">
    <xdr:from>
      <xdr:col>0</xdr:col>
      <xdr:colOff>635000</xdr:colOff>
      <xdr:row>6</xdr:row>
      <xdr:rowOff>0</xdr:rowOff>
    </xdr:from>
    <xdr:to>
      <xdr:col>1</xdr:col>
      <xdr:colOff>596900</xdr:colOff>
      <xdr:row>6</xdr:row>
      <xdr:rowOff>12700</xdr:rowOff>
    </xdr:to>
    <xdr:pic>
      <xdr:nvPicPr>
        <xdr:cNvPr id="28" name="image3.png" descr="page28image981143296">
          <a:extLst>
            <a:ext uri="{FF2B5EF4-FFF2-40B4-BE49-F238E27FC236}">
              <a16:creationId xmlns:a16="http://schemas.microsoft.com/office/drawing/2014/main" id="{00000000-0008-0000-0C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6</xdr:row>
      <xdr:rowOff>0</xdr:rowOff>
    </xdr:from>
    <xdr:to>
      <xdr:col>1</xdr:col>
      <xdr:colOff>596900</xdr:colOff>
      <xdr:row>6</xdr:row>
      <xdr:rowOff>12700</xdr:rowOff>
    </xdr:to>
    <xdr:pic>
      <xdr:nvPicPr>
        <xdr:cNvPr id="29" name="Picture 6" descr="page28image981143296">
          <a:extLst>
            <a:ext uri="{FF2B5EF4-FFF2-40B4-BE49-F238E27FC236}">
              <a16:creationId xmlns:a16="http://schemas.microsoft.com/office/drawing/2014/main" id="{00000000-0008-0000-0C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6</xdr:row>
      <xdr:rowOff>0</xdr:rowOff>
    </xdr:from>
    <xdr:to>
      <xdr:col>1</xdr:col>
      <xdr:colOff>596900</xdr:colOff>
      <xdr:row>6</xdr:row>
      <xdr:rowOff>12700</xdr:rowOff>
    </xdr:to>
    <xdr:pic>
      <xdr:nvPicPr>
        <xdr:cNvPr id="30" name="Picture 7" descr="page28image981143296">
          <a:extLst>
            <a:ext uri="{FF2B5EF4-FFF2-40B4-BE49-F238E27FC236}">
              <a16:creationId xmlns:a16="http://schemas.microsoft.com/office/drawing/2014/main" id="{00000000-0008-0000-0C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1343025</xdr:colOff>
      <xdr:row>30</xdr:row>
      <xdr:rowOff>0</xdr:rowOff>
    </xdr:from>
    <xdr:ext cx="0" cy="1190625"/>
    <xdr:pic>
      <xdr:nvPicPr>
        <xdr:cNvPr id="31" name="image1.png" descr="page29image1000097552">
          <a:extLst>
            <a:ext uri="{FF2B5EF4-FFF2-40B4-BE49-F238E27FC236}">
              <a16:creationId xmlns:a16="http://schemas.microsoft.com/office/drawing/2014/main" id="{00000000-0008-0000-0C00-00001F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30</xdr:row>
      <xdr:rowOff>0</xdr:rowOff>
    </xdr:from>
    <xdr:ext cx="0" cy="1190625"/>
    <xdr:pic>
      <xdr:nvPicPr>
        <xdr:cNvPr id="32" name="image1.png" descr="page29image1000097552">
          <a:extLst>
            <a:ext uri="{FF2B5EF4-FFF2-40B4-BE49-F238E27FC236}">
              <a16:creationId xmlns:a16="http://schemas.microsoft.com/office/drawing/2014/main" id="{00000000-0008-0000-0C00-000020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30</xdr:row>
      <xdr:rowOff>0</xdr:rowOff>
    </xdr:from>
    <xdr:ext cx="0" cy="1190625"/>
    <xdr:pic>
      <xdr:nvPicPr>
        <xdr:cNvPr id="33" name="image1.png" descr="page29image1000097552">
          <a:extLst>
            <a:ext uri="{FF2B5EF4-FFF2-40B4-BE49-F238E27FC236}">
              <a16:creationId xmlns:a16="http://schemas.microsoft.com/office/drawing/2014/main" id="{00000000-0008-0000-0C00-000021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30</xdr:row>
      <xdr:rowOff>0</xdr:rowOff>
    </xdr:from>
    <xdr:ext cx="0" cy="1190625"/>
    <xdr:pic>
      <xdr:nvPicPr>
        <xdr:cNvPr id="34" name="image1.png" descr="page29image1000097552">
          <a:extLst>
            <a:ext uri="{FF2B5EF4-FFF2-40B4-BE49-F238E27FC236}">
              <a16:creationId xmlns:a16="http://schemas.microsoft.com/office/drawing/2014/main" id="{00000000-0008-0000-0C00-000022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30</xdr:row>
      <xdr:rowOff>0</xdr:rowOff>
    </xdr:from>
    <xdr:ext cx="0" cy="1190625"/>
    <xdr:pic>
      <xdr:nvPicPr>
        <xdr:cNvPr id="35" name="image1.png" descr="page29image1000097552">
          <a:extLst>
            <a:ext uri="{FF2B5EF4-FFF2-40B4-BE49-F238E27FC236}">
              <a16:creationId xmlns:a16="http://schemas.microsoft.com/office/drawing/2014/main" id="{00000000-0008-0000-0C00-000023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twoCellAnchor editAs="oneCell">
    <xdr:from>
      <xdr:col>1</xdr:col>
      <xdr:colOff>1333500</xdr:colOff>
      <xdr:row>30</xdr:row>
      <xdr:rowOff>0</xdr:rowOff>
    </xdr:from>
    <xdr:to>
      <xdr:col>1</xdr:col>
      <xdr:colOff>1333500</xdr:colOff>
      <xdr:row>35</xdr:row>
      <xdr:rowOff>161925</xdr:rowOff>
    </xdr:to>
    <xdr:pic>
      <xdr:nvPicPr>
        <xdr:cNvPr id="36" name="image1.png" descr="page29image1000097552">
          <a:extLst>
            <a:ext uri="{FF2B5EF4-FFF2-40B4-BE49-F238E27FC236}">
              <a16:creationId xmlns:a16="http://schemas.microsoft.com/office/drawing/2014/main" id="{00000000-0008-0000-0C00-000024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30</xdr:row>
      <xdr:rowOff>0</xdr:rowOff>
    </xdr:from>
    <xdr:to>
      <xdr:col>1</xdr:col>
      <xdr:colOff>1333500</xdr:colOff>
      <xdr:row>35</xdr:row>
      <xdr:rowOff>161925</xdr:rowOff>
    </xdr:to>
    <xdr:pic>
      <xdr:nvPicPr>
        <xdr:cNvPr id="37" name="image1.png" descr="page29image1000097552">
          <a:extLst>
            <a:ext uri="{FF2B5EF4-FFF2-40B4-BE49-F238E27FC236}">
              <a16:creationId xmlns:a16="http://schemas.microsoft.com/office/drawing/2014/main" id="{00000000-0008-0000-0C00-000025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30</xdr:row>
      <xdr:rowOff>0</xdr:rowOff>
    </xdr:from>
    <xdr:to>
      <xdr:col>1</xdr:col>
      <xdr:colOff>1333500</xdr:colOff>
      <xdr:row>35</xdr:row>
      <xdr:rowOff>161925</xdr:rowOff>
    </xdr:to>
    <xdr:pic>
      <xdr:nvPicPr>
        <xdr:cNvPr id="38" name="image1.png" descr="page29image1000097552">
          <a:extLst>
            <a:ext uri="{FF2B5EF4-FFF2-40B4-BE49-F238E27FC236}">
              <a16:creationId xmlns:a16="http://schemas.microsoft.com/office/drawing/2014/main" id="{00000000-0008-0000-0C00-000026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30</xdr:row>
      <xdr:rowOff>0</xdr:rowOff>
    </xdr:from>
    <xdr:to>
      <xdr:col>1</xdr:col>
      <xdr:colOff>1333500</xdr:colOff>
      <xdr:row>35</xdr:row>
      <xdr:rowOff>161925</xdr:rowOff>
    </xdr:to>
    <xdr:pic>
      <xdr:nvPicPr>
        <xdr:cNvPr id="39" name="image1.png" descr="page29image1000097552">
          <a:extLst>
            <a:ext uri="{FF2B5EF4-FFF2-40B4-BE49-F238E27FC236}">
              <a16:creationId xmlns:a16="http://schemas.microsoft.com/office/drawing/2014/main" id="{00000000-0008-0000-0C00-000027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30</xdr:row>
      <xdr:rowOff>0</xdr:rowOff>
    </xdr:from>
    <xdr:to>
      <xdr:col>1</xdr:col>
      <xdr:colOff>1333500</xdr:colOff>
      <xdr:row>35</xdr:row>
      <xdr:rowOff>161925</xdr:rowOff>
    </xdr:to>
    <xdr:pic>
      <xdr:nvPicPr>
        <xdr:cNvPr id="40" name="image1.png" descr="page29image1000097552">
          <a:extLst>
            <a:ext uri="{FF2B5EF4-FFF2-40B4-BE49-F238E27FC236}">
              <a16:creationId xmlns:a16="http://schemas.microsoft.com/office/drawing/2014/main" id="{00000000-0008-0000-0C00-000028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45</xdr:row>
      <xdr:rowOff>0</xdr:rowOff>
    </xdr:from>
    <xdr:ext cx="571500" cy="0"/>
    <xdr:pic>
      <xdr:nvPicPr>
        <xdr:cNvPr id="2" name="image3.png" descr="page28image981143296">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2</xdr:col>
      <xdr:colOff>0</xdr:colOff>
      <xdr:row>45</xdr:row>
      <xdr:rowOff>0</xdr:rowOff>
    </xdr:from>
    <xdr:ext cx="0" cy="1962150"/>
    <xdr:pic>
      <xdr:nvPicPr>
        <xdr:cNvPr id="3" name="image2.png" descr="page28image981144208">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6286500" y="90639900"/>
          <a:ext cx="0" cy="1962150"/>
        </a:xfrm>
        <a:prstGeom prst="rect">
          <a:avLst/>
        </a:prstGeom>
        <a:noFill/>
      </xdr:spPr>
    </xdr:pic>
    <xdr:clientData fLocksWithSheet="0"/>
  </xdr:oneCellAnchor>
  <xdr:oneCellAnchor>
    <xdr:from>
      <xdr:col>1</xdr:col>
      <xdr:colOff>0</xdr:colOff>
      <xdr:row>45</xdr:row>
      <xdr:rowOff>0</xdr:rowOff>
    </xdr:from>
    <xdr:ext cx="571500" cy="0"/>
    <xdr:pic>
      <xdr:nvPicPr>
        <xdr:cNvPr id="4" name="image3.png" descr="page28image981189952">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1</xdr:col>
      <xdr:colOff>1343025</xdr:colOff>
      <xdr:row>45</xdr:row>
      <xdr:rowOff>0</xdr:rowOff>
    </xdr:from>
    <xdr:ext cx="0" cy="1190625"/>
    <xdr:pic>
      <xdr:nvPicPr>
        <xdr:cNvPr id="5" name="image1.png" descr="page29image1000097552">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3" cstate="print"/>
        <a:stretch>
          <a:fillRect/>
        </a:stretch>
      </xdr:blipFill>
      <xdr:spPr>
        <a:xfrm>
          <a:off x="1990725" y="88233250"/>
          <a:ext cx="0" cy="1190625"/>
        </a:xfrm>
        <a:prstGeom prst="rect">
          <a:avLst/>
        </a:prstGeom>
        <a:noFill/>
      </xdr:spPr>
    </xdr:pic>
    <xdr:clientData fLocksWithSheet="0"/>
  </xdr:oneCellAnchor>
  <xdr:oneCellAnchor>
    <xdr:from>
      <xdr:col>1</xdr:col>
      <xdr:colOff>0</xdr:colOff>
      <xdr:row>45</xdr:row>
      <xdr:rowOff>0</xdr:rowOff>
    </xdr:from>
    <xdr:ext cx="571500" cy="0"/>
    <xdr:pic>
      <xdr:nvPicPr>
        <xdr:cNvPr id="6" name="image3.png" descr="page28image981143296">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2</xdr:col>
      <xdr:colOff>0</xdr:colOff>
      <xdr:row>45</xdr:row>
      <xdr:rowOff>0</xdr:rowOff>
    </xdr:from>
    <xdr:ext cx="0" cy="1962150"/>
    <xdr:pic>
      <xdr:nvPicPr>
        <xdr:cNvPr id="7" name="image2.png" descr="page28image981144208">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2" cstate="print"/>
        <a:stretch>
          <a:fillRect/>
        </a:stretch>
      </xdr:blipFill>
      <xdr:spPr>
        <a:xfrm>
          <a:off x="6286500" y="90424000"/>
          <a:ext cx="0" cy="1962150"/>
        </a:xfrm>
        <a:prstGeom prst="rect">
          <a:avLst/>
        </a:prstGeom>
        <a:noFill/>
      </xdr:spPr>
    </xdr:pic>
    <xdr:clientData fLocksWithSheet="0"/>
  </xdr:oneCellAnchor>
  <xdr:oneCellAnchor>
    <xdr:from>
      <xdr:col>1</xdr:col>
      <xdr:colOff>0</xdr:colOff>
      <xdr:row>45</xdr:row>
      <xdr:rowOff>0</xdr:rowOff>
    </xdr:from>
    <xdr:ext cx="571500" cy="0"/>
    <xdr:pic>
      <xdr:nvPicPr>
        <xdr:cNvPr id="8" name="image3.png" descr="page28image981189952">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45</xdr:row>
      <xdr:rowOff>0</xdr:rowOff>
    </xdr:from>
    <xdr:ext cx="0" cy="1190625"/>
    <xdr:pic>
      <xdr:nvPicPr>
        <xdr:cNvPr id="9" name="image1.png" descr="page29image1000097552">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45</xdr:row>
      <xdr:rowOff>0</xdr:rowOff>
    </xdr:from>
    <xdr:ext cx="571500" cy="0"/>
    <xdr:pic>
      <xdr:nvPicPr>
        <xdr:cNvPr id="10" name="image3.png" descr="page28image981143296">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0</xdr:colOff>
      <xdr:row>45</xdr:row>
      <xdr:rowOff>0</xdr:rowOff>
    </xdr:from>
    <xdr:ext cx="571500" cy="0"/>
    <xdr:pic>
      <xdr:nvPicPr>
        <xdr:cNvPr id="11" name="image3.png" descr="page28image981189952">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45</xdr:row>
      <xdr:rowOff>0</xdr:rowOff>
    </xdr:from>
    <xdr:ext cx="0" cy="1190625"/>
    <xdr:pic>
      <xdr:nvPicPr>
        <xdr:cNvPr id="12" name="image1.png" descr="page29image1000097552">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45</xdr:row>
      <xdr:rowOff>0</xdr:rowOff>
    </xdr:from>
    <xdr:ext cx="571500" cy="0"/>
    <xdr:pic>
      <xdr:nvPicPr>
        <xdr:cNvPr id="13" name="image3.png" descr="page28image981143296">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3</xdr:col>
      <xdr:colOff>0</xdr:colOff>
      <xdr:row>45</xdr:row>
      <xdr:rowOff>0</xdr:rowOff>
    </xdr:from>
    <xdr:ext cx="0" cy="1962150"/>
    <xdr:pic>
      <xdr:nvPicPr>
        <xdr:cNvPr id="14" name="image2.png" descr="page28image981144208">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1</xdr:col>
      <xdr:colOff>0</xdr:colOff>
      <xdr:row>45</xdr:row>
      <xdr:rowOff>0</xdr:rowOff>
    </xdr:from>
    <xdr:ext cx="571500" cy="0"/>
    <xdr:pic>
      <xdr:nvPicPr>
        <xdr:cNvPr id="15" name="image3.png" descr="page28image981189952">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45</xdr:row>
      <xdr:rowOff>0</xdr:rowOff>
    </xdr:from>
    <xdr:ext cx="0" cy="1190625"/>
    <xdr:pic>
      <xdr:nvPicPr>
        <xdr:cNvPr id="16" name="image1.png" descr="page29image1000097552">
          <a:extLst>
            <a:ext uri="{FF2B5EF4-FFF2-40B4-BE49-F238E27FC236}">
              <a16:creationId xmlns:a16="http://schemas.microsoft.com/office/drawing/2014/main" id="{00000000-0008-0000-0200-000010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2</xdr:col>
      <xdr:colOff>0</xdr:colOff>
      <xdr:row>45</xdr:row>
      <xdr:rowOff>0</xdr:rowOff>
    </xdr:from>
    <xdr:ext cx="571500" cy="0"/>
    <xdr:pic>
      <xdr:nvPicPr>
        <xdr:cNvPr id="17" name="image3.png" descr="page28image981143296">
          <a:extLst>
            <a:ext uri="{FF2B5EF4-FFF2-40B4-BE49-F238E27FC236}">
              <a16:creationId xmlns:a16="http://schemas.microsoft.com/office/drawing/2014/main" id="{00000000-0008-0000-0200-000011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2</xdr:col>
      <xdr:colOff>0</xdr:colOff>
      <xdr:row>45</xdr:row>
      <xdr:rowOff>0</xdr:rowOff>
    </xdr:from>
    <xdr:ext cx="571500" cy="0"/>
    <xdr:pic>
      <xdr:nvPicPr>
        <xdr:cNvPr id="18" name="image3.png" descr="page28image981189952">
          <a:extLst>
            <a:ext uri="{FF2B5EF4-FFF2-40B4-BE49-F238E27FC236}">
              <a16:creationId xmlns:a16="http://schemas.microsoft.com/office/drawing/2014/main" id="{00000000-0008-0000-0200-000012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1</xdr:col>
      <xdr:colOff>0</xdr:colOff>
      <xdr:row>45</xdr:row>
      <xdr:rowOff>0</xdr:rowOff>
    </xdr:from>
    <xdr:ext cx="571500" cy="0"/>
    <xdr:pic>
      <xdr:nvPicPr>
        <xdr:cNvPr id="19" name="image3.png" descr="page28image981143296">
          <a:extLst>
            <a:ext uri="{FF2B5EF4-FFF2-40B4-BE49-F238E27FC236}">
              <a16:creationId xmlns:a16="http://schemas.microsoft.com/office/drawing/2014/main" id="{00000000-0008-0000-0200-000013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1</xdr:col>
      <xdr:colOff>0</xdr:colOff>
      <xdr:row>45</xdr:row>
      <xdr:rowOff>0</xdr:rowOff>
    </xdr:from>
    <xdr:ext cx="571500" cy="0"/>
    <xdr:pic>
      <xdr:nvPicPr>
        <xdr:cNvPr id="20" name="image3.png" descr="page28image981189952">
          <a:extLst>
            <a:ext uri="{FF2B5EF4-FFF2-40B4-BE49-F238E27FC236}">
              <a16:creationId xmlns:a16="http://schemas.microsoft.com/office/drawing/2014/main" id="{00000000-0008-0000-0200-000014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3</xdr:col>
      <xdr:colOff>0</xdr:colOff>
      <xdr:row>45</xdr:row>
      <xdr:rowOff>0</xdr:rowOff>
    </xdr:from>
    <xdr:ext cx="0" cy="1962150"/>
    <xdr:pic>
      <xdr:nvPicPr>
        <xdr:cNvPr id="21" name="image2.png" descr="page28image981144208">
          <a:extLst>
            <a:ext uri="{FF2B5EF4-FFF2-40B4-BE49-F238E27FC236}">
              <a16:creationId xmlns:a16="http://schemas.microsoft.com/office/drawing/2014/main" id="{00000000-0008-0000-0200-000015000000}"/>
            </a:ext>
          </a:extLst>
        </xdr:cNvPr>
        <xdr:cNvPicPr preferRelativeResize="0"/>
      </xdr:nvPicPr>
      <xdr:blipFill>
        <a:blip xmlns:r="http://schemas.openxmlformats.org/officeDocument/2006/relationships" r:embed="rId2" cstate="print"/>
        <a:stretch>
          <a:fillRect/>
        </a:stretch>
      </xdr:blipFill>
      <xdr:spPr>
        <a:xfrm>
          <a:off x="6946900" y="87401400"/>
          <a:ext cx="0" cy="1962150"/>
        </a:xfrm>
        <a:prstGeom prst="rect">
          <a:avLst/>
        </a:prstGeom>
        <a:noFill/>
      </xdr:spPr>
    </xdr:pic>
    <xdr:clientData fLocksWithSheet="0"/>
  </xdr:oneCellAnchor>
  <xdr:oneCellAnchor>
    <xdr:from>
      <xdr:col>3</xdr:col>
      <xdr:colOff>0</xdr:colOff>
      <xdr:row>45</xdr:row>
      <xdr:rowOff>0</xdr:rowOff>
    </xdr:from>
    <xdr:ext cx="0" cy="1962150"/>
    <xdr:pic>
      <xdr:nvPicPr>
        <xdr:cNvPr id="22" name="image2.png" descr="page28image981144208">
          <a:extLst>
            <a:ext uri="{FF2B5EF4-FFF2-40B4-BE49-F238E27FC236}">
              <a16:creationId xmlns:a16="http://schemas.microsoft.com/office/drawing/2014/main" id="{00000000-0008-0000-0200-000016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3</xdr:col>
      <xdr:colOff>25400</xdr:colOff>
      <xdr:row>45</xdr:row>
      <xdr:rowOff>0</xdr:rowOff>
    </xdr:from>
    <xdr:ext cx="0" cy="1962150"/>
    <xdr:pic>
      <xdr:nvPicPr>
        <xdr:cNvPr id="23" name="image2.png" descr="page28image981144208">
          <a:extLst>
            <a:ext uri="{FF2B5EF4-FFF2-40B4-BE49-F238E27FC236}">
              <a16:creationId xmlns:a16="http://schemas.microsoft.com/office/drawing/2014/main" id="{00000000-0008-0000-0200-000017000000}"/>
            </a:ext>
          </a:extLst>
        </xdr:cNvPr>
        <xdr:cNvPicPr preferRelativeResize="0"/>
      </xdr:nvPicPr>
      <xdr:blipFill>
        <a:blip xmlns:r="http://schemas.openxmlformats.org/officeDocument/2006/relationships" r:embed="rId2" cstate="print"/>
        <a:stretch>
          <a:fillRect/>
        </a:stretch>
      </xdr:blipFill>
      <xdr:spPr>
        <a:xfrm>
          <a:off x="6972300" y="87401400"/>
          <a:ext cx="0" cy="1962150"/>
        </a:xfrm>
        <a:prstGeom prst="rect">
          <a:avLst/>
        </a:prstGeom>
        <a:noFill/>
      </xdr:spPr>
    </xdr:pic>
    <xdr:clientData fLocksWithSheet="0"/>
  </xdr:oneCellAnchor>
  <xdr:oneCellAnchor>
    <xdr:from>
      <xdr:col>1</xdr:col>
      <xdr:colOff>0</xdr:colOff>
      <xdr:row>45</xdr:row>
      <xdr:rowOff>0</xdr:rowOff>
    </xdr:from>
    <xdr:ext cx="571500" cy="0"/>
    <xdr:pic>
      <xdr:nvPicPr>
        <xdr:cNvPr id="24" name="image3.png" descr="page28image981143296">
          <a:extLst>
            <a:ext uri="{FF2B5EF4-FFF2-40B4-BE49-F238E27FC236}">
              <a16:creationId xmlns:a16="http://schemas.microsoft.com/office/drawing/2014/main" id="{00000000-0008-0000-0200-000018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0</xdr:colOff>
      <xdr:row>45</xdr:row>
      <xdr:rowOff>0</xdr:rowOff>
    </xdr:from>
    <xdr:ext cx="571500" cy="0"/>
    <xdr:pic>
      <xdr:nvPicPr>
        <xdr:cNvPr id="25" name="image3.png" descr="page28image981189952">
          <a:extLst>
            <a:ext uri="{FF2B5EF4-FFF2-40B4-BE49-F238E27FC236}">
              <a16:creationId xmlns:a16="http://schemas.microsoft.com/office/drawing/2014/main" id="{00000000-0008-0000-0200-000019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45</xdr:row>
      <xdr:rowOff>0</xdr:rowOff>
    </xdr:from>
    <xdr:ext cx="0" cy="1190625"/>
    <xdr:pic>
      <xdr:nvPicPr>
        <xdr:cNvPr id="26" name="image1.png" descr="page29image1000097552">
          <a:extLst>
            <a:ext uri="{FF2B5EF4-FFF2-40B4-BE49-F238E27FC236}">
              <a16:creationId xmlns:a16="http://schemas.microsoft.com/office/drawing/2014/main" id="{00000000-0008-0000-0200-00001A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3</xdr:col>
      <xdr:colOff>0</xdr:colOff>
      <xdr:row>45</xdr:row>
      <xdr:rowOff>0</xdr:rowOff>
    </xdr:from>
    <xdr:ext cx="0" cy="1962150"/>
    <xdr:pic>
      <xdr:nvPicPr>
        <xdr:cNvPr id="27" name="image2.png" descr="page28image981144208">
          <a:extLst>
            <a:ext uri="{FF2B5EF4-FFF2-40B4-BE49-F238E27FC236}">
              <a16:creationId xmlns:a16="http://schemas.microsoft.com/office/drawing/2014/main" id="{00000000-0008-0000-0200-00001B000000}"/>
            </a:ext>
          </a:extLst>
        </xdr:cNvPr>
        <xdr:cNvPicPr preferRelativeResize="0"/>
      </xdr:nvPicPr>
      <xdr:blipFill>
        <a:blip xmlns:r="http://schemas.openxmlformats.org/officeDocument/2006/relationships" r:embed="rId2" cstate="print"/>
        <a:stretch>
          <a:fillRect/>
        </a:stretch>
      </xdr:blipFill>
      <xdr:spPr>
        <a:xfrm>
          <a:off x="6946900" y="87376000"/>
          <a:ext cx="0" cy="1962150"/>
        </a:xfrm>
        <a:prstGeom prst="rect">
          <a:avLst/>
        </a:prstGeom>
        <a:noFill/>
      </xdr:spPr>
    </xdr:pic>
    <xdr:clientData fLocksWithSheet="0"/>
  </xdr:oneCellAnchor>
  <xdr:twoCellAnchor editAs="oneCell">
    <xdr:from>
      <xdr:col>0</xdr:col>
      <xdr:colOff>635000</xdr:colOff>
      <xdr:row>45</xdr:row>
      <xdr:rowOff>0</xdr:rowOff>
    </xdr:from>
    <xdr:to>
      <xdr:col>1</xdr:col>
      <xdr:colOff>596900</xdr:colOff>
      <xdr:row>45</xdr:row>
      <xdr:rowOff>12700</xdr:rowOff>
    </xdr:to>
    <xdr:pic>
      <xdr:nvPicPr>
        <xdr:cNvPr id="28" name="image3.png" descr="page28image981143296">
          <a:extLst>
            <a:ext uri="{FF2B5EF4-FFF2-40B4-BE49-F238E27FC236}">
              <a16:creationId xmlns:a16="http://schemas.microsoft.com/office/drawing/2014/main" id="{00000000-0008-0000-02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45</xdr:row>
      <xdr:rowOff>0</xdr:rowOff>
    </xdr:from>
    <xdr:to>
      <xdr:col>1</xdr:col>
      <xdr:colOff>596900</xdr:colOff>
      <xdr:row>45</xdr:row>
      <xdr:rowOff>12700</xdr:rowOff>
    </xdr:to>
    <xdr:pic>
      <xdr:nvPicPr>
        <xdr:cNvPr id="29" name="Picture 6" descr="page28image981143296">
          <a:extLst>
            <a:ext uri="{FF2B5EF4-FFF2-40B4-BE49-F238E27FC236}">
              <a16:creationId xmlns:a16="http://schemas.microsoft.com/office/drawing/2014/main" id="{00000000-0008-0000-02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45</xdr:row>
      <xdr:rowOff>0</xdr:rowOff>
    </xdr:from>
    <xdr:to>
      <xdr:col>1</xdr:col>
      <xdr:colOff>596900</xdr:colOff>
      <xdr:row>45</xdr:row>
      <xdr:rowOff>12700</xdr:rowOff>
    </xdr:to>
    <xdr:pic>
      <xdr:nvPicPr>
        <xdr:cNvPr id="30" name="Picture 7" descr="page28image981143296">
          <a:extLst>
            <a:ext uri="{FF2B5EF4-FFF2-40B4-BE49-F238E27FC236}">
              <a16:creationId xmlns:a16="http://schemas.microsoft.com/office/drawing/2014/main" id="{00000000-0008-0000-02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1343025</xdr:colOff>
      <xdr:row>45</xdr:row>
      <xdr:rowOff>0</xdr:rowOff>
    </xdr:from>
    <xdr:ext cx="0" cy="1190625"/>
    <xdr:pic>
      <xdr:nvPicPr>
        <xdr:cNvPr id="31" name="image1.png" descr="page29image1000097552">
          <a:extLst>
            <a:ext uri="{FF2B5EF4-FFF2-40B4-BE49-F238E27FC236}">
              <a16:creationId xmlns:a16="http://schemas.microsoft.com/office/drawing/2014/main" id="{00000000-0008-0000-0200-00001F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45</xdr:row>
      <xdr:rowOff>0</xdr:rowOff>
    </xdr:from>
    <xdr:ext cx="0" cy="1190625"/>
    <xdr:pic>
      <xdr:nvPicPr>
        <xdr:cNvPr id="32" name="image1.png" descr="page29image1000097552">
          <a:extLst>
            <a:ext uri="{FF2B5EF4-FFF2-40B4-BE49-F238E27FC236}">
              <a16:creationId xmlns:a16="http://schemas.microsoft.com/office/drawing/2014/main" id="{00000000-0008-0000-0200-000020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45</xdr:row>
      <xdr:rowOff>0</xdr:rowOff>
    </xdr:from>
    <xdr:ext cx="0" cy="1190625"/>
    <xdr:pic>
      <xdr:nvPicPr>
        <xdr:cNvPr id="33" name="image1.png" descr="page29image1000097552">
          <a:extLst>
            <a:ext uri="{FF2B5EF4-FFF2-40B4-BE49-F238E27FC236}">
              <a16:creationId xmlns:a16="http://schemas.microsoft.com/office/drawing/2014/main" id="{00000000-0008-0000-0200-000021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45</xdr:row>
      <xdr:rowOff>0</xdr:rowOff>
    </xdr:from>
    <xdr:ext cx="0" cy="1190625"/>
    <xdr:pic>
      <xdr:nvPicPr>
        <xdr:cNvPr id="34" name="image1.png" descr="page29image1000097552">
          <a:extLst>
            <a:ext uri="{FF2B5EF4-FFF2-40B4-BE49-F238E27FC236}">
              <a16:creationId xmlns:a16="http://schemas.microsoft.com/office/drawing/2014/main" id="{00000000-0008-0000-0200-000022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45</xdr:row>
      <xdr:rowOff>0</xdr:rowOff>
    </xdr:from>
    <xdr:ext cx="0" cy="1190625"/>
    <xdr:pic>
      <xdr:nvPicPr>
        <xdr:cNvPr id="35" name="image1.png" descr="page29image1000097552">
          <a:extLst>
            <a:ext uri="{FF2B5EF4-FFF2-40B4-BE49-F238E27FC236}">
              <a16:creationId xmlns:a16="http://schemas.microsoft.com/office/drawing/2014/main" id="{00000000-0008-0000-0200-000023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104</xdr:row>
      <xdr:rowOff>0</xdr:rowOff>
    </xdr:from>
    <xdr:ext cx="571500" cy="0"/>
    <xdr:pic>
      <xdr:nvPicPr>
        <xdr:cNvPr id="2" name="image3.png" descr="page28image981143296">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2</xdr:col>
      <xdr:colOff>0</xdr:colOff>
      <xdr:row>104</xdr:row>
      <xdr:rowOff>0</xdr:rowOff>
    </xdr:from>
    <xdr:ext cx="0" cy="1962150"/>
    <xdr:pic>
      <xdr:nvPicPr>
        <xdr:cNvPr id="3" name="image2.png" descr="page28image981144208">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xfrm>
          <a:off x="6286500" y="90639900"/>
          <a:ext cx="0" cy="1962150"/>
        </a:xfrm>
        <a:prstGeom prst="rect">
          <a:avLst/>
        </a:prstGeom>
        <a:noFill/>
      </xdr:spPr>
    </xdr:pic>
    <xdr:clientData fLocksWithSheet="0"/>
  </xdr:oneCellAnchor>
  <xdr:oneCellAnchor>
    <xdr:from>
      <xdr:col>1</xdr:col>
      <xdr:colOff>0</xdr:colOff>
      <xdr:row>104</xdr:row>
      <xdr:rowOff>0</xdr:rowOff>
    </xdr:from>
    <xdr:ext cx="571500" cy="0"/>
    <xdr:pic>
      <xdr:nvPicPr>
        <xdr:cNvPr id="4" name="image3.png" descr="page28image981189952">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1</xdr:col>
      <xdr:colOff>1343025</xdr:colOff>
      <xdr:row>104</xdr:row>
      <xdr:rowOff>0</xdr:rowOff>
    </xdr:from>
    <xdr:ext cx="0" cy="1190625"/>
    <xdr:pic>
      <xdr:nvPicPr>
        <xdr:cNvPr id="5" name="image1.png" descr="page29image1000097552">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3" cstate="print"/>
        <a:stretch>
          <a:fillRect/>
        </a:stretch>
      </xdr:blipFill>
      <xdr:spPr>
        <a:xfrm>
          <a:off x="1990725" y="88233250"/>
          <a:ext cx="0" cy="1190625"/>
        </a:xfrm>
        <a:prstGeom prst="rect">
          <a:avLst/>
        </a:prstGeom>
        <a:noFill/>
      </xdr:spPr>
    </xdr:pic>
    <xdr:clientData fLocksWithSheet="0"/>
  </xdr:oneCellAnchor>
  <xdr:oneCellAnchor>
    <xdr:from>
      <xdr:col>1</xdr:col>
      <xdr:colOff>0</xdr:colOff>
      <xdr:row>104</xdr:row>
      <xdr:rowOff>0</xdr:rowOff>
    </xdr:from>
    <xdr:ext cx="571500" cy="0"/>
    <xdr:pic>
      <xdr:nvPicPr>
        <xdr:cNvPr id="6" name="image3.png" descr="page28image981143296">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2</xdr:col>
      <xdr:colOff>0</xdr:colOff>
      <xdr:row>104</xdr:row>
      <xdr:rowOff>0</xdr:rowOff>
    </xdr:from>
    <xdr:ext cx="0" cy="1962150"/>
    <xdr:pic>
      <xdr:nvPicPr>
        <xdr:cNvPr id="7" name="image2.png" descr="page28image981144208">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2" cstate="print"/>
        <a:stretch>
          <a:fillRect/>
        </a:stretch>
      </xdr:blipFill>
      <xdr:spPr>
        <a:xfrm>
          <a:off x="6286500" y="90424000"/>
          <a:ext cx="0" cy="1962150"/>
        </a:xfrm>
        <a:prstGeom prst="rect">
          <a:avLst/>
        </a:prstGeom>
        <a:noFill/>
      </xdr:spPr>
    </xdr:pic>
    <xdr:clientData fLocksWithSheet="0"/>
  </xdr:oneCellAnchor>
  <xdr:oneCellAnchor>
    <xdr:from>
      <xdr:col>1</xdr:col>
      <xdr:colOff>0</xdr:colOff>
      <xdr:row>104</xdr:row>
      <xdr:rowOff>0</xdr:rowOff>
    </xdr:from>
    <xdr:ext cx="571500" cy="0"/>
    <xdr:pic>
      <xdr:nvPicPr>
        <xdr:cNvPr id="8" name="image3.png" descr="page28image981189952">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104</xdr:row>
      <xdr:rowOff>0</xdr:rowOff>
    </xdr:from>
    <xdr:ext cx="0" cy="1190625"/>
    <xdr:pic>
      <xdr:nvPicPr>
        <xdr:cNvPr id="9" name="image1.png" descr="page29image1000097552">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104</xdr:row>
      <xdr:rowOff>0</xdr:rowOff>
    </xdr:from>
    <xdr:ext cx="571500" cy="0"/>
    <xdr:pic>
      <xdr:nvPicPr>
        <xdr:cNvPr id="10" name="image3.png" descr="page28image981143296">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0</xdr:colOff>
      <xdr:row>104</xdr:row>
      <xdr:rowOff>0</xdr:rowOff>
    </xdr:from>
    <xdr:ext cx="571500" cy="0"/>
    <xdr:pic>
      <xdr:nvPicPr>
        <xdr:cNvPr id="11" name="image3.png" descr="page28image981189952">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104</xdr:row>
      <xdr:rowOff>0</xdr:rowOff>
    </xdr:from>
    <xdr:ext cx="0" cy="1190625"/>
    <xdr:pic>
      <xdr:nvPicPr>
        <xdr:cNvPr id="12" name="image1.png" descr="page29image1000097552">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104</xdr:row>
      <xdr:rowOff>0</xdr:rowOff>
    </xdr:from>
    <xdr:ext cx="571500" cy="0"/>
    <xdr:pic>
      <xdr:nvPicPr>
        <xdr:cNvPr id="13" name="image3.png" descr="page28image981143296">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3</xdr:col>
      <xdr:colOff>0</xdr:colOff>
      <xdr:row>104</xdr:row>
      <xdr:rowOff>0</xdr:rowOff>
    </xdr:from>
    <xdr:ext cx="0" cy="1962150"/>
    <xdr:pic>
      <xdr:nvPicPr>
        <xdr:cNvPr id="14" name="image2.png" descr="page28image981144208">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1</xdr:col>
      <xdr:colOff>0</xdr:colOff>
      <xdr:row>104</xdr:row>
      <xdr:rowOff>0</xdr:rowOff>
    </xdr:from>
    <xdr:ext cx="571500" cy="0"/>
    <xdr:pic>
      <xdr:nvPicPr>
        <xdr:cNvPr id="15" name="image3.png" descr="page28image981189952">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104</xdr:row>
      <xdr:rowOff>0</xdr:rowOff>
    </xdr:from>
    <xdr:ext cx="0" cy="1190625"/>
    <xdr:pic>
      <xdr:nvPicPr>
        <xdr:cNvPr id="16" name="image1.png" descr="page29image1000097552">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2</xdr:col>
      <xdr:colOff>0</xdr:colOff>
      <xdr:row>104</xdr:row>
      <xdr:rowOff>0</xdr:rowOff>
    </xdr:from>
    <xdr:ext cx="571500" cy="0"/>
    <xdr:pic>
      <xdr:nvPicPr>
        <xdr:cNvPr id="17" name="image3.png" descr="page28image981143296">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2</xdr:col>
      <xdr:colOff>0</xdr:colOff>
      <xdr:row>104</xdr:row>
      <xdr:rowOff>0</xdr:rowOff>
    </xdr:from>
    <xdr:ext cx="571500" cy="0"/>
    <xdr:pic>
      <xdr:nvPicPr>
        <xdr:cNvPr id="18" name="image3.png" descr="page28image981189952">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1</xdr:col>
      <xdr:colOff>0</xdr:colOff>
      <xdr:row>104</xdr:row>
      <xdr:rowOff>0</xdr:rowOff>
    </xdr:from>
    <xdr:ext cx="571500" cy="0"/>
    <xdr:pic>
      <xdr:nvPicPr>
        <xdr:cNvPr id="19" name="image3.png" descr="page28image981143296">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1</xdr:col>
      <xdr:colOff>0</xdr:colOff>
      <xdr:row>104</xdr:row>
      <xdr:rowOff>0</xdr:rowOff>
    </xdr:from>
    <xdr:ext cx="571500" cy="0"/>
    <xdr:pic>
      <xdr:nvPicPr>
        <xdr:cNvPr id="20" name="image3.png" descr="page28image981189952">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3</xdr:col>
      <xdr:colOff>0</xdr:colOff>
      <xdr:row>104</xdr:row>
      <xdr:rowOff>0</xdr:rowOff>
    </xdr:from>
    <xdr:ext cx="0" cy="1962150"/>
    <xdr:pic>
      <xdr:nvPicPr>
        <xdr:cNvPr id="21" name="image2.png" descr="page28image981144208">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2" cstate="print"/>
        <a:stretch>
          <a:fillRect/>
        </a:stretch>
      </xdr:blipFill>
      <xdr:spPr>
        <a:xfrm>
          <a:off x="6946900" y="87401400"/>
          <a:ext cx="0" cy="1962150"/>
        </a:xfrm>
        <a:prstGeom prst="rect">
          <a:avLst/>
        </a:prstGeom>
        <a:noFill/>
      </xdr:spPr>
    </xdr:pic>
    <xdr:clientData fLocksWithSheet="0"/>
  </xdr:oneCellAnchor>
  <xdr:oneCellAnchor>
    <xdr:from>
      <xdr:col>3</xdr:col>
      <xdr:colOff>0</xdr:colOff>
      <xdr:row>104</xdr:row>
      <xdr:rowOff>0</xdr:rowOff>
    </xdr:from>
    <xdr:ext cx="0" cy="1962150"/>
    <xdr:pic>
      <xdr:nvPicPr>
        <xdr:cNvPr id="22" name="image2.png" descr="page28image981144208">
          <a:extLst>
            <a:ext uri="{FF2B5EF4-FFF2-40B4-BE49-F238E27FC236}">
              <a16:creationId xmlns:a16="http://schemas.microsoft.com/office/drawing/2014/main" id="{00000000-0008-0000-0300-000016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3</xdr:col>
      <xdr:colOff>25400</xdr:colOff>
      <xdr:row>104</xdr:row>
      <xdr:rowOff>0</xdr:rowOff>
    </xdr:from>
    <xdr:ext cx="0" cy="1962150"/>
    <xdr:pic>
      <xdr:nvPicPr>
        <xdr:cNvPr id="23" name="image2.png" descr="page28image981144208">
          <a:extLst>
            <a:ext uri="{FF2B5EF4-FFF2-40B4-BE49-F238E27FC236}">
              <a16:creationId xmlns:a16="http://schemas.microsoft.com/office/drawing/2014/main" id="{00000000-0008-0000-0300-000017000000}"/>
            </a:ext>
          </a:extLst>
        </xdr:cNvPr>
        <xdr:cNvPicPr preferRelativeResize="0"/>
      </xdr:nvPicPr>
      <xdr:blipFill>
        <a:blip xmlns:r="http://schemas.openxmlformats.org/officeDocument/2006/relationships" r:embed="rId2" cstate="print"/>
        <a:stretch>
          <a:fillRect/>
        </a:stretch>
      </xdr:blipFill>
      <xdr:spPr>
        <a:xfrm>
          <a:off x="6972300" y="87401400"/>
          <a:ext cx="0" cy="1962150"/>
        </a:xfrm>
        <a:prstGeom prst="rect">
          <a:avLst/>
        </a:prstGeom>
        <a:noFill/>
      </xdr:spPr>
    </xdr:pic>
    <xdr:clientData fLocksWithSheet="0"/>
  </xdr:oneCellAnchor>
  <xdr:oneCellAnchor>
    <xdr:from>
      <xdr:col>1</xdr:col>
      <xdr:colOff>0</xdr:colOff>
      <xdr:row>104</xdr:row>
      <xdr:rowOff>0</xdr:rowOff>
    </xdr:from>
    <xdr:ext cx="571500" cy="0"/>
    <xdr:pic>
      <xdr:nvPicPr>
        <xdr:cNvPr id="24" name="image3.png" descr="page28image981143296">
          <a:extLst>
            <a:ext uri="{FF2B5EF4-FFF2-40B4-BE49-F238E27FC236}">
              <a16:creationId xmlns:a16="http://schemas.microsoft.com/office/drawing/2014/main" id="{00000000-0008-0000-0300-000018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0</xdr:colOff>
      <xdr:row>104</xdr:row>
      <xdr:rowOff>0</xdr:rowOff>
    </xdr:from>
    <xdr:ext cx="571500" cy="0"/>
    <xdr:pic>
      <xdr:nvPicPr>
        <xdr:cNvPr id="25" name="image3.png" descr="page28image981189952">
          <a:extLst>
            <a:ext uri="{FF2B5EF4-FFF2-40B4-BE49-F238E27FC236}">
              <a16:creationId xmlns:a16="http://schemas.microsoft.com/office/drawing/2014/main" id="{00000000-0008-0000-0300-000019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104</xdr:row>
      <xdr:rowOff>0</xdr:rowOff>
    </xdr:from>
    <xdr:ext cx="0" cy="1190625"/>
    <xdr:pic>
      <xdr:nvPicPr>
        <xdr:cNvPr id="26" name="image1.png" descr="page29image1000097552">
          <a:extLst>
            <a:ext uri="{FF2B5EF4-FFF2-40B4-BE49-F238E27FC236}">
              <a16:creationId xmlns:a16="http://schemas.microsoft.com/office/drawing/2014/main" id="{00000000-0008-0000-0300-00001A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3</xdr:col>
      <xdr:colOff>0</xdr:colOff>
      <xdr:row>104</xdr:row>
      <xdr:rowOff>0</xdr:rowOff>
    </xdr:from>
    <xdr:ext cx="0" cy="1962150"/>
    <xdr:pic>
      <xdr:nvPicPr>
        <xdr:cNvPr id="27" name="image2.png" descr="page28image981144208">
          <a:extLst>
            <a:ext uri="{FF2B5EF4-FFF2-40B4-BE49-F238E27FC236}">
              <a16:creationId xmlns:a16="http://schemas.microsoft.com/office/drawing/2014/main" id="{00000000-0008-0000-0300-00001B000000}"/>
            </a:ext>
          </a:extLst>
        </xdr:cNvPr>
        <xdr:cNvPicPr preferRelativeResize="0"/>
      </xdr:nvPicPr>
      <xdr:blipFill>
        <a:blip xmlns:r="http://schemas.openxmlformats.org/officeDocument/2006/relationships" r:embed="rId2" cstate="print"/>
        <a:stretch>
          <a:fillRect/>
        </a:stretch>
      </xdr:blipFill>
      <xdr:spPr>
        <a:xfrm>
          <a:off x="6946900" y="87376000"/>
          <a:ext cx="0" cy="1962150"/>
        </a:xfrm>
        <a:prstGeom prst="rect">
          <a:avLst/>
        </a:prstGeom>
        <a:noFill/>
      </xdr:spPr>
    </xdr:pic>
    <xdr:clientData fLocksWithSheet="0"/>
  </xdr:oneCellAnchor>
  <xdr:twoCellAnchor editAs="oneCell">
    <xdr:from>
      <xdr:col>0</xdr:col>
      <xdr:colOff>635000</xdr:colOff>
      <xdr:row>104</xdr:row>
      <xdr:rowOff>0</xdr:rowOff>
    </xdr:from>
    <xdr:to>
      <xdr:col>1</xdr:col>
      <xdr:colOff>596900</xdr:colOff>
      <xdr:row>104</xdr:row>
      <xdr:rowOff>12700</xdr:rowOff>
    </xdr:to>
    <xdr:pic>
      <xdr:nvPicPr>
        <xdr:cNvPr id="28" name="image3.png" descr="page28image981143296">
          <a:extLst>
            <a:ext uri="{FF2B5EF4-FFF2-40B4-BE49-F238E27FC236}">
              <a16:creationId xmlns:a16="http://schemas.microsoft.com/office/drawing/2014/main" id="{00000000-0008-0000-03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104</xdr:row>
      <xdr:rowOff>0</xdr:rowOff>
    </xdr:from>
    <xdr:to>
      <xdr:col>1</xdr:col>
      <xdr:colOff>596900</xdr:colOff>
      <xdr:row>104</xdr:row>
      <xdr:rowOff>12700</xdr:rowOff>
    </xdr:to>
    <xdr:pic>
      <xdr:nvPicPr>
        <xdr:cNvPr id="29" name="Picture 6" descr="page28image981143296">
          <a:extLst>
            <a:ext uri="{FF2B5EF4-FFF2-40B4-BE49-F238E27FC236}">
              <a16:creationId xmlns:a16="http://schemas.microsoft.com/office/drawing/2014/main" id="{00000000-0008-0000-03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104</xdr:row>
      <xdr:rowOff>0</xdr:rowOff>
    </xdr:from>
    <xdr:to>
      <xdr:col>1</xdr:col>
      <xdr:colOff>596900</xdr:colOff>
      <xdr:row>104</xdr:row>
      <xdr:rowOff>12700</xdr:rowOff>
    </xdr:to>
    <xdr:pic>
      <xdr:nvPicPr>
        <xdr:cNvPr id="30" name="Picture 7" descr="page28image981143296">
          <a:extLst>
            <a:ext uri="{FF2B5EF4-FFF2-40B4-BE49-F238E27FC236}">
              <a16:creationId xmlns:a16="http://schemas.microsoft.com/office/drawing/2014/main" id="{00000000-0008-0000-03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1343025</xdr:colOff>
      <xdr:row>105</xdr:row>
      <xdr:rowOff>0</xdr:rowOff>
    </xdr:from>
    <xdr:ext cx="0" cy="1190625"/>
    <xdr:pic>
      <xdr:nvPicPr>
        <xdr:cNvPr id="31" name="image1.png" descr="page29image1000097552">
          <a:extLst>
            <a:ext uri="{FF2B5EF4-FFF2-40B4-BE49-F238E27FC236}">
              <a16:creationId xmlns:a16="http://schemas.microsoft.com/office/drawing/2014/main" id="{00000000-0008-0000-0300-00001F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105</xdr:row>
      <xdr:rowOff>0</xdr:rowOff>
    </xdr:from>
    <xdr:ext cx="0" cy="1190625"/>
    <xdr:pic>
      <xdr:nvPicPr>
        <xdr:cNvPr id="32" name="image1.png" descr="page29image1000097552">
          <a:extLst>
            <a:ext uri="{FF2B5EF4-FFF2-40B4-BE49-F238E27FC236}">
              <a16:creationId xmlns:a16="http://schemas.microsoft.com/office/drawing/2014/main" id="{00000000-0008-0000-0300-000020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105</xdr:row>
      <xdr:rowOff>0</xdr:rowOff>
    </xdr:from>
    <xdr:ext cx="0" cy="1190625"/>
    <xdr:pic>
      <xdr:nvPicPr>
        <xdr:cNvPr id="33" name="image1.png" descr="page29image1000097552">
          <a:extLst>
            <a:ext uri="{FF2B5EF4-FFF2-40B4-BE49-F238E27FC236}">
              <a16:creationId xmlns:a16="http://schemas.microsoft.com/office/drawing/2014/main" id="{00000000-0008-0000-0300-000021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105</xdr:row>
      <xdr:rowOff>0</xdr:rowOff>
    </xdr:from>
    <xdr:ext cx="0" cy="1190625"/>
    <xdr:pic>
      <xdr:nvPicPr>
        <xdr:cNvPr id="34" name="image1.png" descr="page29image1000097552">
          <a:extLst>
            <a:ext uri="{FF2B5EF4-FFF2-40B4-BE49-F238E27FC236}">
              <a16:creationId xmlns:a16="http://schemas.microsoft.com/office/drawing/2014/main" id="{00000000-0008-0000-0300-000022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105</xdr:row>
      <xdr:rowOff>0</xdr:rowOff>
    </xdr:from>
    <xdr:ext cx="0" cy="1190625"/>
    <xdr:pic>
      <xdr:nvPicPr>
        <xdr:cNvPr id="35" name="image1.png" descr="page29image1000097552">
          <a:extLst>
            <a:ext uri="{FF2B5EF4-FFF2-40B4-BE49-F238E27FC236}">
              <a16:creationId xmlns:a16="http://schemas.microsoft.com/office/drawing/2014/main" id="{00000000-0008-0000-0300-000023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571500" cy="0"/>
    <xdr:pic>
      <xdr:nvPicPr>
        <xdr:cNvPr id="2" name="image3.png" descr="page28image981143296">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2</xdr:col>
      <xdr:colOff>0</xdr:colOff>
      <xdr:row>56</xdr:row>
      <xdr:rowOff>0</xdr:rowOff>
    </xdr:from>
    <xdr:ext cx="0" cy="1962150"/>
    <xdr:pic>
      <xdr:nvPicPr>
        <xdr:cNvPr id="3" name="image2.png" descr="page28image981144208">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xfrm>
          <a:off x="6286500" y="90639900"/>
          <a:ext cx="0" cy="1962150"/>
        </a:xfrm>
        <a:prstGeom prst="rect">
          <a:avLst/>
        </a:prstGeom>
        <a:noFill/>
      </xdr:spPr>
    </xdr:pic>
    <xdr:clientData fLocksWithSheet="0"/>
  </xdr:oneCellAnchor>
  <xdr:oneCellAnchor>
    <xdr:from>
      <xdr:col>1</xdr:col>
      <xdr:colOff>0</xdr:colOff>
      <xdr:row>56</xdr:row>
      <xdr:rowOff>0</xdr:rowOff>
    </xdr:from>
    <xdr:ext cx="571500" cy="0"/>
    <xdr:pic>
      <xdr:nvPicPr>
        <xdr:cNvPr id="4" name="image3.png" descr="page28image981189952">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1</xdr:col>
      <xdr:colOff>1343025</xdr:colOff>
      <xdr:row>56</xdr:row>
      <xdr:rowOff>0</xdr:rowOff>
    </xdr:from>
    <xdr:ext cx="0" cy="1190625"/>
    <xdr:pic>
      <xdr:nvPicPr>
        <xdr:cNvPr id="5" name="image1.png" descr="page29image1000097552">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3" cstate="print"/>
        <a:stretch>
          <a:fillRect/>
        </a:stretch>
      </xdr:blipFill>
      <xdr:spPr>
        <a:xfrm>
          <a:off x="1990725" y="88233250"/>
          <a:ext cx="0" cy="1190625"/>
        </a:xfrm>
        <a:prstGeom prst="rect">
          <a:avLst/>
        </a:prstGeom>
        <a:noFill/>
      </xdr:spPr>
    </xdr:pic>
    <xdr:clientData fLocksWithSheet="0"/>
  </xdr:oneCellAnchor>
  <xdr:oneCellAnchor>
    <xdr:from>
      <xdr:col>1</xdr:col>
      <xdr:colOff>0</xdr:colOff>
      <xdr:row>56</xdr:row>
      <xdr:rowOff>0</xdr:rowOff>
    </xdr:from>
    <xdr:ext cx="571500" cy="0"/>
    <xdr:pic>
      <xdr:nvPicPr>
        <xdr:cNvPr id="6" name="image3.png" descr="page28image981143296">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2</xdr:col>
      <xdr:colOff>0</xdr:colOff>
      <xdr:row>56</xdr:row>
      <xdr:rowOff>0</xdr:rowOff>
    </xdr:from>
    <xdr:ext cx="0" cy="1962150"/>
    <xdr:pic>
      <xdr:nvPicPr>
        <xdr:cNvPr id="7" name="image2.png" descr="page28image981144208">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2" cstate="print"/>
        <a:stretch>
          <a:fillRect/>
        </a:stretch>
      </xdr:blipFill>
      <xdr:spPr>
        <a:xfrm>
          <a:off x="6286500" y="90424000"/>
          <a:ext cx="0" cy="1962150"/>
        </a:xfrm>
        <a:prstGeom prst="rect">
          <a:avLst/>
        </a:prstGeom>
        <a:noFill/>
      </xdr:spPr>
    </xdr:pic>
    <xdr:clientData fLocksWithSheet="0"/>
  </xdr:oneCellAnchor>
  <xdr:oneCellAnchor>
    <xdr:from>
      <xdr:col>1</xdr:col>
      <xdr:colOff>0</xdr:colOff>
      <xdr:row>56</xdr:row>
      <xdr:rowOff>0</xdr:rowOff>
    </xdr:from>
    <xdr:ext cx="571500" cy="0"/>
    <xdr:pic>
      <xdr:nvPicPr>
        <xdr:cNvPr id="8" name="image3.png" descr="page28image981189952">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56</xdr:row>
      <xdr:rowOff>0</xdr:rowOff>
    </xdr:from>
    <xdr:ext cx="0" cy="1190625"/>
    <xdr:pic>
      <xdr:nvPicPr>
        <xdr:cNvPr id="9" name="image1.png" descr="page29image1000097552">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56</xdr:row>
      <xdr:rowOff>0</xdr:rowOff>
    </xdr:from>
    <xdr:ext cx="571500" cy="0"/>
    <xdr:pic>
      <xdr:nvPicPr>
        <xdr:cNvPr id="10" name="image3.png" descr="page28image981143296">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0</xdr:colOff>
      <xdr:row>56</xdr:row>
      <xdr:rowOff>0</xdr:rowOff>
    </xdr:from>
    <xdr:ext cx="571500" cy="0"/>
    <xdr:pic>
      <xdr:nvPicPr>
        <xdr:cNvPr id="11" name="image3.png" descr="page28image981189952">
          <a:extLst>
            <a:ext uri="{FF2B5EF4-FFF2-40B4-BE49-F238E27FC236}">
              <a16:creationId xmlns:a16="http://schemas.microsoft.com/office/drawing/2014/main" id="{00000000-0008-0000-0400-00000B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56</xdr:row>
      <xdr:rowOff>0</xdr:rowOff>
    </xdr:from>
    <xdr:ext cx="0" cy="1190625"/>
    <xdr:pic>
      <xdr:nvPicPr>
        <xdr:cNvPr id="12" name="image1.png" descr="page29image1000097552">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56</xdr:row>
      <xdr:rowOff>0</xdr:rowOff>
    </xdr:from>
    <xdr:ext cx="571500" cy="0"/>
    <xdr:pic>
      <xdr:nvPicPr>
        <xdr:cNvPr id="13" name="image3.png" descr="page28image981143296">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3</xdr:col>
      <xdr:colOff>0</xdr:colOff>
      <xdr:row>56</xdr:row>
      <xdr:rowOff>0</xdr:rowOff>
    </xdr:from>
    <xdr:ext cx="0" cy="1962150"/>
    <xdr:pic>
      <xdr:nvPicPr>
        <xdr:cNvPr id="14" name="image2.png" descr="page28image981144208">
          <a:extLst>
            <a:ext uri="{FF2B5EF4-FFF2-40B4-BE49-F238E27FC236}">
              <a16:creationId xmlns:a16="http://schemas.microsoft.com/office/drawing/2014/main" id="{00000000-0008-0000-0400-00000E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1</xdr:col>
      <xdr:colOff>0</xdr:colOff>
      <xdr:row>56</xdr:row>
      <xdr:rowOff>0</xdr:rowOff>
    </xdr:from>
    <xdr:ext cx="571500" cy="0"/>
    <xdr:pic>
      <xdr:nvPicPr>
        <xdr:cNvPr id="15" name="image3.png" descr="page28image981189952">
          <a:extLst>
            <a:ext uri="{FF2B5EF4-FFF2-40B4-BE49-F238E27FC236}">
              <a16:creationId xmlns:a16="http://schemas.microsoft.com/office/drawing/2014/main" id="{00000000-0008-0000-0400-00000F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56</xdr:row>
      <xdr:rowOff>0</xdr:rowOff>
    </xdr:from>
    <xdr:ext cx="0" cy="1190625"/>
    <xdr:pic>
      <xdr:nvPicPr>
        <xdr:cNvPr id="16" name="image1.png" descr="page29image1000097552">
          <a:extLst>
            <a:ext uri="{FF2B5EF4-FFF2-40B4-BE49-F238E27FC236}">
              <a16:creationId xmlns:a16="http://schemas.microsoft.com/office/drawing/2014/main" id="{00000000-0008-0000-0400-000010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2</xdr:col>
      <xdr:colOff>0</xdr:colOff>
      <xdr:row>56</xdr:row>
      <xdr:rowOff>0</xdr:rowOff>
    </xdr:from>
    <xdr:ext cx="571500" cy="0"/>
    <xdr:pic>
      <xdr:nvPicPr>
        <xdr:cNvPr id="17" name="image3.png" descr="page28image981143296">
          <a:extLst>
            <a:ext uri="{FF2B5EF4-FFF2-40B4-BE49-F238E27FC236}">
              <a16:creationId xmlns:a16="http://schemas.microsoft.com/office/drawing/2014/main" id="{00000000-0008-0000-0400-000011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2</xdr:col>
      <xdr:colOff>0</xdr:colOff>
      <xdr:row>56</xdr:row>
      <xdr:rowOff>0</xdr:rowOff>
    </xdr:from>
    <xdr:ext cx="571500" cy="0"/>
    <xdr:pic>
      <xdr:nvPicPr>
        <xdr:cNvPr id="18" name="image3.png" descr="page28image981189952">
          <a:extLst>
            <a:ext uri="{FF2B5EF4-FFF2-40B4-BE49-F238E27FC236}">
              <a16:creationId xmlns:a16="http://schemas.microsoft.com/office/drawing/2014/main" id="{00000000-0008-0000-0400-000012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1</xdr:col>
      <xdr:colOff>0</xdr:colOff>
      <xdr:row>56</xdr:row>
      <xdr:rowOff>0</xdr:rowOff>
    </xdr:from>
    <xdr:ext cx="571500" cy="0"/>
    <xdr:pic>
      <xdr:nvPicPr>
        <xdr:cNvPr id="19" name="image3.png" descr="page28image981143296">
          <a:extLst>
            <a:ext uri="{FF2B5EF4-FFF2-40B4-BE49-F238E27FC236}">
              <a16:creationId xmlns:a16="http://schemas.microsoft.com/office/drawing/2014/main" id="{00000000-0008-0000-0400-000013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1</xdr:col>
      <xdr:colOff>0</xdr:colOff>
      <xdr:row>56</xdr:row>
      <xdr:rowOff>0</xdr:rowOff>
    </xdr:from>
    <xdr:ext cx="571500" cy="0"/>
    <xdr:pic>
      <xdr:nvPicPr>
        <xdr:cNvPr id="20" name="image3.png" descr="page28image981189952">
          <a:extLst>
            <a:ext uri="{FF2B5EF4-FFF2-40B4-BE49-F238E27FC236}">
              <a16:creationId xmlns:a16="http://schemas.microsoft.com/office/drawing/2014/main" id="{00000000-0008-0000-0400-000014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3</xdr:col>
      <xdr:colOff>0</xdr:colOff>
      <xdr:row>56</xdr:row>
      <xdr:rowOff>0</xdr:rowOff>
    </xdr:from>
    <xdr:ext cx="0" cy="1962150"/>
    <xdr:pic>
      <xdr:nvPicPr>
        <xdr:cNvPr id="21" name="image2.png" descr="page28image981144208">
          <a:extLst>
            <a:ext uri="{FF2B5EF4-FFF2-40B4-BE49-F238E27FC236}">
              <a16:creationId xmlns:a16="http://schemas.microsoft.com/office/drawing/2014/main" id="{00000000-0008-0000-0400-000015000000}"/>
            </a:ext>
          </a:extLst>
        </xdr:cNvPr>
        <xdr:cNvPicPr preferRelativeResize="0"/>
      </xdr:nvPicPr>
      <xdr:blipFill>
        <a:blip xmlns:r="http://schemas.openxmlformats.org/officeDocument/2006/relationships" r:embed="rId2" cstate="print"/>
        <a:stretch>
          <a:fillRect/>
        </a:stretch>
      </xdr:blipFill>
      <xdr:spPr>
        <a:xfrm>
          <a:off x="6946900" y="87401400"/>
          <a:ext cx="0" cy="1962150"/>
        </a:xfrm>
        <a:prstGeom prst="rect">
          <a:avLst/>
        </a:prstGeom>
        <a:noFill/>
      </xdr:spPr>
    </xdr:pic>
    <xdr:clientData fLocksWithSheet="0"/>
  </xdr:oneCellAnchor>
  <xdr:oneCellAnchor>
    <xdr:from>
      <xdr:col>3</xdr:col>
      <xdr:colOff>0</xdr:colOff>
      <xdr:row>56</xdr:row>
      <xdr:rowOff>0</xdr:rowOff>
    </xdr:from>
    <xdr:ext cx="0" cy="1962150"/>
    <xdr:pic>
      <xdr:nvPicPr>
        <xdr:cNvPr id="22" name="image2.png" descr="page28image981144208">
          <a:extLst>
            <a:ext uri="{FF2B5EF4-FFF2-40B4-BE49-F238E27FC236}">
              <a16:creationId xmlns:a16="http://schemas.microsoft.com/office/drawing/2014/main" id="{00000000-0008-0000-0400-000016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3</xdr:col>
      <xdr:colOff>25400</xdr:colOff>
      <xdr:row>56</xdr:row>
      <xdr:rowOff>0</xdr:rowOff>
    </xdr:from>
    <xdr:ext cx="0" cy="1962150"/>
    <xdr:pic>
      <xdr:nvPicPr>
        <xdr:cNvPr id="23" name="image2.png" descr="page28image981144208">
          <a:extLst>
            <a:ext uri="{FF2B5EF4-FFF2-40B4-BE49-F238E27FC236}">
              <a16:creationId xmlns:a16="http://schemas.microsoft.com/office/drawing/2014/main" id="{00000000-0008-0000-0400-000017000000}"/>
            </a:ext>
          </a:extLst>
        </xdr:cNvPr>
        <xdr:cNvPicPr preferRelativeResize="0"/>
      </xdr:nvPicPr>
      <xdr:blipFill>
        <a:blip xmlns:r="http://schemas.openxmlformats.org/officeDocument/2006/relationships" r:embed="rId2" cstate="print"/>
        <a:stretch>
          <a:fillRect/>
        </a:stretch>
      </xdr:blipFill>
      <xdr:spPr>
        <a:xfrm>
          <a:off x="6972300" y="87401400"/>
          <a:ext cx="0" cy="1962150"/>
        </a:xfrm>
        <a:prstGeom prst="rect">
          <a:avLst/>
        </a:prstGeom>
        <a:noFill/>
      </xdr:spPr>
    </xdr:pic>
    <xdr:clientData fLocksWithSheet="0"/>
  </xdr:oneCellAnchor>
  <xdr:oneCellAnchor>
    <xdr:from>
      <xdr:col>1</xdr:col>
      <xdr:colOff>0</xdr:colOff>
      <xdr:row>56</xdr:row>
      <xdr:rowOff>0</xdr:rowOff>
    </xdr:from>
    <xdr:ext cx="571500" cy="0"/>
    <xdr:pic>
      <xdr:nvPicPr>
        <xdr:cNvPr id="24" name="image3.png" descr="page28image981143296">
          <a:extLst>
            <a:ext uri="{FF2B5EF4-FFF2-40B4-BE49-F238E27FC236}">
              <a16:creationId xmlns:a16="http://schemas.microsoft.com/office/drawing/2014/main" id="{00000000-0008-0000-0400-000018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0</xdr:colOff>
      <xdr:row>56</xdr:row>
      <xdr:rowOff>0</xdr:rowOff>
    </xdr:from>
    <xdr:ext cx="571500" cy="0"/>
    <xdr:pic>
      <xdr:nvPicPr>
        <xdr:cNvPr id="25" name="image3.png" descr="page28image981189952">
          <a:extLst>
            <a:ext uri="{FF2B5EF4-FFF2-40B4-BE49-F238E27FC236}">
              <a16:creationId xmlns:a16="http://schemas.microsoft.com/office/drawing/2014/main" id="{00000000-0008-0000-0400-000019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56</xdr:row>
      <xdr:rowOff>0</xdr:rowOff>
    </xdr:from>
    <xdr:ext cx="0" cy="1190625"/>
    <xdr:pic>
      <xdr:nvPicPr>
        <xdr:cNvPr id="26" name="image1.png" descr="page29image1000097552">
          <a:extLst>
            <a:ext uri="{FF2B5EF4-FFF2-40B4-BE49-F238E27FC236}">
              <a16:creationId xmlns:a16="http://schemas.microsoft.com/office/drawing/2014/main" id="{00000000-0008-0000-0400-00001A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3</xdr:col>
      <xdr:colOff>0</xdr:colOff>
      <xdr:row>56</xdr:row>
      <xdr:rowOff>0</xdr:rowOff>
    </xdr:from>
    <xdr:ext cx="0" cy="1962150"/>
    <xdr:pic>
      <xdr:nvPicPr>
        <xdr:cNvPr id="27" name="image2.png" descr="page28image981144208">
          <a:extLst>
            <a:ext uri="{FF2B5EF4-FFF2-40B4-BE49-F238E27FC236}">
              <a16:creationId xmlns:a16="http://schemas.microsoft.com/office/drawing/2014/main" id="{00000000-0008-0000-0400-00001B000000}"/>
            </a:ext>
          </a:extLst>
        </xdr:cNvPr>
        <xdr:cNvPicPr preferRelativeResize="0"/>
      </xdr:nvPicPr>
      <xdr:blipFill>
        <a:blip xmlns:r="http://schemas.openxmlformats.org/officeDocument/2006/relationships" r:embed="rId2" cstate="print"/>
        <a:stretch>
          <a:fillRect/>
        </a:stretch>
      </xdr:blipFill>
      <xdr:spPr>
        <a:xfrm>
          <a:off x="6946900" y="87376000"/>
          <a:ext cx="0" cy="1962150"/>
        </a:xfrm>
        <a:prstGeom prst="rect">
          <a:avLst/>
        </a:prstGeom>
        <a:noFill/>
      </xdr:spPr>
    </xdr:pic>
    <xdr:clientData fLocksWithSheet="0"/>
  </xdr:oneCellAnchor>
  <xdr:twoCellAnchor editAs="oneCell">
    <xdr:from>
      <xdr:col>0</xdr:col>
      <xdr:colOff>635000</xdr:colOff>
      <xdr:row>56</xdr:row>
      <xdr:rowOff>0</xdr:rowOff>
    </xdr:from>
    <xdr:to>
      <xdr:col>1</xdr:col>
      <xdr:colOff>596900</xdr:colOff>
      <xdr:row>56</xdr:row>
      <xdr:rowOff>12700</xdr:rowOff>
    </xdr:to>
    <xdr:pic>
      <xdr:nvPicPr>
        <xdr:cNvPr id="28" name="image3.png" descr="page28image981143296">
          <a:extLst>
            <a:ext uri="{FF2B5EF4-FFF2-40B4-BE49-F238E27FC236}">
              <a16:creationId xmlns:a16="http://schemas.microsoft.com/office/drawing/2014/main" id="{00000000-0008-0000-04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56</xdr:row>
      <xdr:rowOff>0</xdr:rowOff>
    </xdr:from>
    <xdr:to>
      <xdr:col>1</xdr:col>
      <xdr:colOff>596900</xdr:colOff>
      <xdr:row>56</xdr:row>
      <xdr:rowOff>12700</xdr:rowOff>
    </xdr:to>
    <xdr:pic>
      <xdr:nvPicPr>
        <xdr:cNvPr id="29" name="Picture 6" descr="page28image981143296">
          <a:extLst>
            <a:ext uri="{FF2B5EF4-FFF2-40B4-BE49-F238E27FC236}">
              <a16:creationId xmlns:a16="http://schemas.microsoft.com/office/drawing/2014/main" id="{00000000-0008-0000-04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56</xdr:row>
      <xdr:rowOff>0</xdr:rowOff>
    </xdr:from>
    <xdr:to>
      <xdr:col>1</xdr:col>
      <xdr:colOff>596900</xdr:colOff>
      <xdr:row>56</xdr:row>
      <xdr:rowOff>12700</xdr:rowOff>
    </xdr:to>
    <xdr:pic>
      <xdr:nvPicPr>
        <xdr:cNvPr id="30" name="Picture 7" descr="page28image981143296">
          <a:extLst>
            <a:ext uri="{FF2B5EF4-FFF2-40B4-BE49-F238E27FC236}">
              <a16:creationId xmlns:a16="http://schemas.microsoft.com/office/drawing/2014/main" id="{00000000-0008-0000-04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1343025</xdr:colOff>
      <xdr:row>59</xdr:row>
      <xdr:rowOff>0</xdr:rowOff>
    </xdr:from>
    <xdr:ext cx="0" cy="1190625"/>
    <xdr:pic>
      <xdr:nvPicPr>
        <xdr:cNvPr id="31" name="image1.png" descr="page29image1000097552">
          <a:extLst>
            <a:ext uri="{FF2B5EF4-FFF2-40B4-BE49-F238E27FC236}">
              <a16:creationId xmlns:a16="http://schemas.microsoft.com/office/drawing/2014/main" id="{00000000-0008-0000-0400-00001F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59</xdr:row>
      <xdr:rowOff>0</xdr:rowOff>
    </xdr:from>
    <xdr:ext cx="0" cy="1190625"/>
    <xdr:pic>
      <xdr:nvPicPr>
        <xdr:cNvPr id="32" name="image1.png" descr="page29image1000097552">
          <a:extLst>
            <a:ext uri="{FF2B5EF4-FFF2-40B4-BE49-F238E27FC236}">
              <a16:creationId xmlns:a16="http://schemas.microsoft.com/office/drawing/2014/main" id="{00000000-0008-0000-0400-000020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59</xdr:row>
      <xdr:rowOff>0</xdr:rowOff>
    </xdr:from>
    <xdr:ext cx="0" cy="1190625"/>
    <xdr:pic>
      <xdr:nvPicPr>
        <xdr:cNvPr id="33" name="image1.png" descr="page29image1000097552">
          <a:extLst>
            <a:ext uri="{FF2B5EF4-FFF2-40B4-BE49-F238E27FC236}">
              <a16:creationId xmlns:a16="http://schemas.microsoft.com/office/drawing/2014/main" id="{00000000-0008-0000-0400-000021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59</xdr:row>
      <xdr:rowOff>0</xdr:rowOff>
    </xdr:from>
    <xdr:ext cx="0" cy="1190625"/>
    <xdr:pic>
      <xdr:nvPicPr>
        <xdr:cNvPr id="34" name="image1.png" descr="page29image1000097552">
          <a:extLst>
            <a:ext uri="{FF2B5EF4-FFF2-40B4-BE49-F238E27FC236}">
              <a16:creationId xmlns:a16="http://schemas.microsoft.com/office/drawing/2014/main" id="{00000000-0008-0000-0400-000022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59</xdr:row>
      <xdr:rowOff>0</xdr:rowOff>
    </xdr:from>
    <xdr:ext cx="0" cy="1190625"/>
    <xdr:pic>
      <xdr:nvPicPr>
        <xdr:cNvPr id="35" name="image1.png" descr="page29image1000097552">
          <a:extLst>
            <a:ext uri="{FF2B5EF4-FFF2-40B4-BE49-F238E27FC236}">
              <a16:creationId xmlns:a16="http://schemas.microsoft.com/office/drawing/2014/main" id="{00000000-0008-0000-0400-000023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39</xdr:row>
      <xdr:rowOff>0</xdr:rowOff>
    </xdr:from>
    <xdr:ext cx="571500" cy="0"/>
    <xdr:pic>
      <xdr:nvPicPr>
        <xdr:cNvPr id="2" name="image3.png" descr="page28image981143296">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2</xdr:col>
      <xdr:colOff>0</xdr:colOff>
      <xdr:row>39</xdr:row>
      <xdr:rowOff>0</xdr:rowOff>
    </xdr:from>
    <xdr:ext cx="0" cy="1962150"/>
    <xdr:pic>
      <xdr:nvPicPr>
        <xdr:cNvPr id="3" name="image2.png" descr="page28image981144208">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xfrm>
          <a:off x="6286500" y="90639900"/>
          <a:ext cx="0" cy="1962150"/>
        </a:xfrm>
        <a:prstGeom prst="rect">
          <a:avLst/>
        </a:prstGeom>
        <a:noFill/>
      </xdr:spPr>
    </xdr:pic>
    <xdr:clientData fLocksWithSheet="0"/>
  </xdr:oneCellAnchor>
  <xdr:oneCellAnchor>
    <xdr:from>
      <xdr:col>1</xdr:col>
      <xdr:colOff>0</xdr:colOff>
      <xdr:row>39</xdr:row>
      <xdr:rowOff>0</xdr:rowOff>
    </xdr:from>
    <xdr:ext cx="571500" cy="0"/>
    <xdr:pic>
      <xdr:nvPicPr>
        <xdr:cNvPr id="4" name="image3.png" descr="page28image981189952">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1</xdr:col>
      <xdr:colOff>1343025</xdr:colOff>
      <xdr:row>39</xdr:row>
      <xdr:rowOff>0</xdr:rowOff>
    </xdr:from>
    <xdr:ext cx="0" cy="1190625"/>
    <xdr:pic>
      <xdr:nvPicPr>
        <xdr:cNvPr id="5" name="image1.png" descr="page29image1000097552">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3" cstate="print"/>
        <a:stretch>
          <a:fillRect/>
        </a:stretch>
      </xdr:blipFill>
      <xdr:spPr>
        <a:xfrm>
          <a:off x="1990725" y="88233250"/>
          <a:ext cx="0" cy="1190625"/>
        </a:xfrm>
        <a:prstGeom prst="rect">
          <a:avLst/>
        </a:prstGeom>
        <a:noFill/>
      </xdr:spPr>
    </xdr:pic>
    <xdr:clientData fLocksWithSheet="0"/>
  </xdr:oneCellAnchor>
  <xdr:oneCellAnchor>
    <xdr:from>
      <xdr:col>1</xdr:col>
      <xdr:colOff>0</xdr:colOff>
      <xdr:row>39</xdr:row>
      <xdr:rowOff>0</xdr:rowOff>
    </xdr:from>
    <xdr:ext cx="571500" cy="0"/>
    <xdr:pic>
      <xdr:nvPicPr>
        <xdr:cNvPr id="6" name="image3.png" descr="page28image981143296">
          <a:extLst>
            <a:ext uri="{FF2B5EF4-FFF2-40B4-BE49-F238E27FC236}">
              <a16:creationId xmlns:a16="http://schemas.microsoft.com/office/drawing/2014/main" id="{00000000-0008-0000-0500-000006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2</xdr:col>
      <xdr:colOff>0</xdr:colOff>
      <xdr:row>39</xdr:row>
      <xdr:rowOff>0</xdr:rowOff>
    </xdr:from>
    <xdr:ext cx="0" cy="1962150"/>
    <xdr:pic>
      <xdr:nvPicPr>
        <xdr:cNvPr id="7" name="image2.png" descr="page28image981144208">
          <a:extLst>
            <a:ext uri="{FF2B5EF4-FFF2-40B4-BE49-F238E27FC236}">
              <a16:creationId xmlns:a16="http://schemas.microsoft.com/office/drawing/2014/main" id="{00000000-0008-0000-0500-000007000000}"/>
            </a:ext>
          </a:extLst>
        </xdr:cNvPr>
        <xdr:cNvPicPr preferRelativeResize="0"/>
      </xdr:nvPicPr>
      <xdr:blipFill>
        <a:blip xmlns:r="http://schemas.openxmlformats.org/officeDocument/2006/relationships" r:embed="rId2" cstate="print"/>
        <a:stretch>
          <a:fillRect/>
        </a:stretch>
      </xdr:blipFill>
      <xdr:spPr>
        <a:xfrm>
          <a:off x="6286500" y="90424000"/>
          <a:ext cx="0" cy="1962150"/>
        </a:xfrm>
        <a:prstGeom prst="rect">
          <a:avLst/>
        </a:prstGeom>
        <a:noFill/>
      </xdr:spPr>
    </xdr:pic>
    <xdr:clientData fLocksWithSheet="0"/>
  </xdr:oneCellAnchor>
  <xdr:oneCellAnchor>
    <xdr:from>
      <xdr:col>1</xdr:col>
      <xdr:colOff>0</xdr:colOff>
      <xdr:row>39</xdr:row>
      <xdr:rowOff>0</xdr:rowOff>
    </xdr:from>
    <xdr:ext cx="571500" cy="0"/>
    <xdr:pic>
      <xdr:nvPicPr>
        <xdr:cNvPr id="8" name="image3.png" descr="page28image981189952">
          <a:extLst>
            <a:ext uri="{FF2B5EF4-FFF2-40B4-BE49-F238E27FC236}">
              <a16:creationId xmlns:a16="http://schemas.microsoft.com/office/drawing/2014/main" id="{00000000-0008-0000-0500-000008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39</xdr:row>
      <xdr:rowOff>0</xdr:rowOff>
    </xdr:from>
    <xdr:ext cx="0" cy="1190625"/>
    <xdr:pic>
      <xdr:nvPicPr>
        <xdr:cNvPr id="9" name="image1.png" descr="page29image1000097552">
          <a:extLst>
            <a:ext uri="{FF2B5EF4-FFF2-40B4-BE49-F238E27FC236}">
              <a16:creationId xmlns:a16="http://schemas.microsoft.com/office/drawing/2014/main" id="{00000000-0008-0000-0500-000009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39</xdr:row>
      <xdr:rowOff>0</xdr:rowOff>
    </xdr:from>
    <xdr:ext cx="571500" cy="0"/>
    <xdr:pic>
      <xdr:nvPicPr>
        <xdr:cNvPr id="10" name="image3.png" descr="page28image981143296">
          <a:extLst>
            <a:ext uri="{FF2B5EF4-FFF2-40B4-BE49-F238E27FC236}">
              <a16:creationId xmlns:a16="http://schemas.microsoft.com/office/drawing/2014/main" id="{00000000-0008-0000-0500-00000A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0</xdr:colOff>
      <xdr:row>39</xdr:row>
      <xdr:rowOff>0</xdr:rowOff>
    </xdr:from>
    <xdr:ext cx="571500" cy="0"/>
    <xdr:pic>
      <xdr:nvPicPr>
        <xdr:cNvPr id="11" name="image3.png" descr="page28image981189952">
          <a:extLst>
            <a:ext uri="{FF2B5EF4-FFF2-40B4-BE49-F238E27FC236}">
              <a16:creationId xmlns:a16="http://schemas.microsoft.com/office/drawing/2014/main" id="{00000000-0008-0000-0500-00000B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39</xdr:row>
      <xdr:rowOff>0</xdr:rowOff>
    </xdr:from>
    <xdr:ext cx="0" cy="1190625"/>
    <xdr:pic>
      <xdr:nvPicPr>
        <xdr:cNvPr id="12" name="image1.png" descr="page29image1000097552">
          <a:extLst>
            <a:ext uri="{FF2B5EF4-FFF2-40B4-BE49-F238E27FC236}">
              <a16:creationId xmlns:a16="http://schemas.microsoft.com/office/drawing/2014/main" id="{00000000-0008-0000-0500-00000C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39</xdr:row>
      <xdr:rowOff>0</xdr:rowOff>
    </xdr:from>
    <xdr:ext cx="571500" cy="0"/>
    <xdr:pic>
      <xdr:nvPicPr>
        <xdr:cNvPr id="13" name="image3.png" descr="page28image981143296">
          <a:extLst>
            <a:ext uri="{FF2B5EF4-FFF2-40B4-BE49-F238E27FC236}">
              <a16:creationId xmlns:a16="http://schemas.microsoft.com/office/drawing/2014/main" id="{00000000-0008-0000-0500-00000D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3</xdr:col>
      <xdr:colOff>0</xdr:colOff>
      <xdr:row>39</xdr:row>
      <xdr:rowOff>0</xdr:rowOff>
    </xdr:from>
    <xdr:ext cx="0" cy="1962150"/>
    <xdr:pic>
      <xdr:nvPicPr>
        <xdr:cNvPr id="14" name="image2.png" descr="page28image981144208">
          <a:extLst>
            <a:ext uri="{FF2B5EF4-FFF2-40B4-BE49-F238E27FC236}">
              <a16:creationId xmlns:a16="http://schemas.microsoft.com/office/drawing/2014/main" id="{00000000-0008-0000-0500-00000E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1</xdr:col>
      <xdr:colOff>0</xdr:colOff>
      <xdr:row>39</xdr:row>
      <xdr:rowOff>0</xdr:rowOff>
    </xdr:from>
    <xdr:ext cx="571500" cy="0"/>
    <xdr:pic>
      <xdr:nvPicPr>
        <xdr:cNvPr id="15" name="image3.png" descr="page28image981189952">
          <a:extLst>
            <a:ext uri="{FF2B5EF4-FFF2-40B4-BE49-F238E27FC236}">
              <a16:creationId xmlns:a16="http://schemas.microsoft.com/office/drawing/2014/main" id="{00000000-0008-0000-0500-00000F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39</xdr:row>
      <xdr:rowOff>0</xdr:rowOff>
    </xdr:from>
    <xdr:ext cx="0" cy="1190625"/>
    <xdr:pic>
      <xdr:nvPicPr>
        <xdr:cNvPr id="16" name="image1.png" descr="page29image1000097552">
          <a:extLst>
            <a:ext uri="{FF2B5EF4-FFF2-40B4-BE49-F238E27FC236}">
              <a16:creationId xmlns:a16="http://schemas.microsoft.com/office/drawing/2014/main" id="{00000000-0008-0000-0500-000010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2</xdr:col>
      <xdr:colOff>0</xdr:colOff>
      <xdr:row>39</xdr:row>
      <xdr:rowOff>0</xdr:rowOff>
    </xdr:from>
    <xdr:ext cx="571500" cy="0"/>
    <xdr:pic>
      <xdr:nvPicPr>
        <xdr:cNvPr id="17" name="image3.png" descr="page28image981143296">
          <a:extLst>
            <a:ext uri="{FF2B5EF4-FFF2-40B4-BE49-F238E27FC236}">
              <a16:creationId xmlns:a16="http://schemas.microsoft.com/office/drawing/2014/main" id="{00000000-0008-0000-0500-000011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2</xdr:col>
      <xdr:colOff>0</xdr:colOff>
      <xdr:row>39</xdr:row>
      <xdr:rowOff>0</xdr:rowOff>
    </xdr:from>
    <xdr:ext cx="571500" cy="0"/>
    <xdr:pic>
      <xdr:nvPicPr>
        <xdr:cNvPr id="18" name="image3.png" descr="page28image981189952">
          <a:extLst>
            <a:ext uri="{FF2B5EF4-FFF2-40B4-BE49-F238E27FC236}">
              <a16:creationId xmlns:a16="http://schemas.microsoft.com/office/drawing/2014/main" id="{00000000-0008-0000-0500-000012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1</xdr:col>
      <xdr:colOff>0</xdr:colOff>
      <xdr:row>39</xdr:row>
      <xdr:rowOff>0</xdr:rowOff>
    </xdr:from>
    <xdr:ext cx="571500" cy="0"/>
    <xdr:pic>
      <xdr:nvPicPr>
        <xdr:cNvPr id="19" name="image3.png" descr="page28image981143296">
          <a:extLst>
            <a:ext uri="{FF2B5EF4-FFF2-40B4-BE49-F238E27FC236}">
              <a16:creationId xmlns:a16="http://schemas.microsoft.com/office/drawing/2014/main" id="{00000000-0008-0000-0500-000013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1</xdr:col>
      <xdr:colOff>0</xdr:colOff>
      <xdr:row>39</xdr:row>
      <xdr:rowOff>0</xdr:rowOff>
    </xdr:from>
    <xdr:ext cx="571500" cy="0"/>
    <xdr:pic>
      <xdr:nvPicPr>
        <xdr:cNvPr id="20" name="image3.png" descr="page28image981189952">
          <a:extLst>
            <a:ext uri="{FF2B5EF4-FFF2-40B4-BE49-F238E27FC236}">
              <a16:creationId xmlns:a16="http://schemas.microsoft.com/office/drawing/2014/main" id="{00000000-0008-0000-0500-000014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3</xdr:col>
      <xdr:colOff>0</xdr:colOff>
      <xdr:row>39</xdr:row>
      <xdr:rowOff>0</xdr:rowOff>
    </xdr:from>
    <xdr:ext cx="0" cy="1962150"/>
    <xdr:pic>
      <xdr:nvPicPr>
        <xdr:cNvPr id="21" name="image2.png" descr="page28image981144208">
          <a:extLst>
            <a:ext uri="{FF2B5EF4-FFF2-40B4-BE49-F238E27FC236}">
              <a16:creationId xmlns:a16="http://schemas.microsoft.com/office/drawing/2014/main" id="{00000000-0008-0000-0500-000015000000}"/>
            </a:ext>
          </a:extLst>
        </xdr:cNvPr>
        <xdr:cNvPicPr preferRelativeResize="0"/>
      </xdr:nvPicPr>
      <xdr:blipFill>
        <a:blip xmlns:r="http://schemas.openxmlformats.org/officeDocument/2006/relationships" r:embed="rId2" cstate="print"/>
        <a:stretch>
          <a:fillRect/>
        </a:stretch>
      </xdr:blipFill>
      <xdr:spPr>
        <a:xfrm>
          <a:off x="6946900" y="87401400"/>
          <a:ext cx="0" cy="1962150"/>
        </a:xfrm>
        <a:prstGeom prst="rect">
          <a:avLst/>
        </a:prstGeom>
        <a:noFill/>
      </xdr:spPr>
    </xdr:pic>
    <xdr:clientData fLocksWithSheet="0"/>
  </xdr:oneCellAnchor>
  <xdr:oneCellAnchor>
    <xdr:from>
      <xdr:col>3</xdr:col>
      <xdr:colOff>0</xdr:colOff>
      <xdr:row>39</xdr:row>
      <xdr:rowOff>0</xdr:rowOff>
    </xdr:from>
    <xdr:ext cx="0" cy="1962150"/>
    <xdr:pic>
      <xdr:nvPicPr>
        <xdr:cNvPr id="22" name="image2.png" descr="page28image981144208">
          <a:extLst>
            <a:ext uri="{FF2B5EF4-FFF2-40B4-BE49-F238E27FC236}">
              <a16:creationId xmlns:a16="http://schemas.microsoft.com/office/drawing/2014/main" id="{00000000-0008-0000-0500-000016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3</xdr:col>
      <xdr:colOff>25400</xdr:colOff>
      <xdr:row>39</xdr:row>
      <xdr:rowOff>0</xdr:rowOff>
    </xdr:from>
    <xdr:ext cx="0" cy="1962150"/>
    <xdr:pic>
      <xdr:nvPicPr>
        <xdr:cNvPr id="23" name="image2.png" descr="page28image981144208">
          <a:extLst>
            <a:ext uri="{FF2B5EF4-FFF2-40B4-BE49-F238E27FC236}">
              <a16:creationId xmlns:a16="http://schemas.microsoft.com/office/drawing/2014/main" id="{00000000-0008-0000-0500-000017000000}"/>
            </a:ext>
          </a:extLst>
        </xdr:cNvPr>
        <xdr:cNvPicPr preferRelativeResize="0"/>
      </xdr:nvPicPr>
      <xdr:blipFill>
        <a:blip xmlns:r="http://schemas.openxmlformats.org/officeDocument/2006/relationships" r:embed="rId2" cstate="print"/>
        <a:stretch>
          <a:fillRect/>
        </a:stretch>
      </xdr:blipFill>
      <xdr:spPr>
        <a:xfrm>
          <a:off x="6972300" y="87401400"/>
          <a:ext cx="0" cy="1962150"/>
        </a:xfrm>
        <a:prstGeom prst="rect">
          <a:avLst/>
        </a:prstGeom>
        <a:noFill/>
      </xdr:spPr>
    </xdr:pic>
    <xdr:clientData fLocksWithSheet="0"/>
  </xdr:oneCellAnchor>
  <xdr:oneCellAnchor>
    <xdr:from>
      <xdr:col>1</xdr:col>
      <xdr:colOff>0</xdr:colOff>
      <xdr:row>39</xdr:row>
      <xdr:rowOff>0</xdr:rowOff>
    </xdr:from>
    <xdr:ext cx="571500" cy="0"/>
    <xdr:pic>
      <xdr:nvPicPr>
        <xdr:cNvPr id="24" name="image3.png" descr="page28image981143296">
          <a:extLst>
            <a:ext uri="{FF2B5EF4-FFF2-40B4-BE49-F238E27FC236}">
              <a16:creationId xmlns:a16="http://schemas.microsoft.com/office/drawing/2014/main" id="{00000000-0008-0000-0500-000018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0</xdr:colOff>
      <xdr:row>39</xdr:row>
      <xdr:rowOff>0</xdr:rowOff>
    </xdr:from>
    <xdr:ext cx="571500" cy="0"/>
    <xdr:pic>
      <xdr:nvPicPr>
        <xdr:cNvPr id="25" name="image3.png" descr="page28image981189952">
          <a:extLst>
            <a:ext uri="{FF2B5EF4-FFF2-40B4-BE49-F238E27FC236}">
              <a16:creationId xmlns:a16="http://schemas.microsoft.com/office/drawing/2014/main" id="{00000000-0008-0000-0500-000019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39</xdr:row>
      <xdr:rowOff>0</xdr:rowOff>
    </xdr:from>
    <xdr:ext cx="0" cy="1190625"/>
    <xdr:pic>
      <xdr:nvPicPr>
        <xdr:cNvPr id="26" name="image1.png" descr="page29image1000097552">
          <a:extLst>
            <a:ext uri="{FF2B5EF4-FFF2-40B4-BE49-F238E27FC236}">
              <a16:creationId xmlns:a16="http://schemas.microsoft.com/office/drawing/2014/main" id="{00000000-0008-0000-0500-00001A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3</xdr:col>
      <xdr:colOff>0</xdr:colOff>
      <xdr:row>39</xdr:row>
      <xdr:rowOff>0</xdr:rowOff>
    </xdr:from>
    <xdr:ext cx="0" cy="1962150"/>
    <xdr:pic>
      <xdr:nvPicPr>
        <xdr:cNvPr id="27" name="image2.png" descr="page28image981144208">
          <a:extLst>
            <a:ext uri="{FF2B5EF4-FFF2-40B4-BE49-F238E27FC236}">
              <a16:creationId xmlns:a16="http://schemas.microsoft.com/office/drawing/2014/main" id="{00000000-0008-0000-0500-00001B000000}"/>
            </a:ext>
          </a:extLst>
        </xdr:cNvPr>
        <xdr:cNvPicPr preferRelativeResize="0"/>
      </xdr:nvPicPr>
      <xdr:blipFill>
        <a:blip xmlns:r="http://schemas.openxmlformats.org/officeDocument/2006/relationships" r:embed="rId2" cstate="print"/>
        <a:stretch>
          <a:fillRect/>
        </a:stretch>
      </xdr:blipFill>
      <xdr:spPr>
        <a:xfrm>
          <a:off x="6946900" y="87376000"/>
          <a:ext cx="0" cy="1962150"/>
        </a:xfrm>
        <a:prstGeom prst="rect">
          <a:avLst/>
        </a:prstGeom>
        <a:noFill/>
      </xdr:spPr>
    </xdr:pic>
    <xdr:clientData fLocksWithSheet="0"/>
  </xdr:oneCellAnchor>
  <xdr:twoCellAnchor editAs="oneCell">
    <xdr:from>
      <xdr:col>0</xdr:col>
      <xdr:colOff>635000</xdr:colOff>
      <xdr:row>39</xdr:row>
      <xdr:rowOff>0</xdr:rowOff>
    </xdr:from>
    <xdr:to>
      <xdr:col>1</xdr:col>
      <xdr:colOff>596900</xdr:colOff>
      <xdr:row>39</xdr:row>
      <xdr:rowOff>12700</xdr:rowOff>
    </xdr:to>
    <xdr:pic>
      <xdr:nvPicPr>
        <xdr:cNvPr id="28" name="image3.png" descr="page28image981143296">
          <a:extLst>
            <a:ext uri="{FF2B5EF4-FFF2-40B4-BE49-F238E27FC236}">
              <a16:creationId xmlns:a16="http://schemas.microsoft.com/office/drawing/2014/main" id="{00000000-0008-0000-05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39</xdr:row>
      <xdr:rowOff>0</xdr:rowOff>
    </xdr:from>
    <xdr:to>
      <xdr:col>1</xdr:col>
      <xdr:colOff>596900</xdr:colOff>
      <xdr:row>39</xdr:row>
      <xdr:rowOff>12700</xdr:rowOff>
    </xdr:to>
    <xdr:pic>
      <xdr:nvPicPr>
        <xdr:cNvPr id="29" name="Picture 6" descr="page28image981143296">
          <a:extLst>
            <a:ext uri="{FF2B5EF4-FFF2-40B4-BE49-F238E27FC236}">
              <a16:creationId xmlns:a16="http://schemas.microsoft.com/office/drawing/2014/main" id="{00000000-0008-0000-05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39</xdr:row>
      <xdr:rowOff>0</xdr:rowOff>
    </xdr:from>
    <xdr:to>
      <xdr:col>1</xdr:col>
      <xdr:colOff>596900</xdr:colOff>
      <xdr:row>39</xdr:row>
      <xdr:rowOff>12700</xdr:rowOff>
    </xdr:to>
    <xdr:pic>
      <xdr:nvPicPr>
        <xdr:cNvPr id="30" name="Picture 7" descr="page28image981143296">
          <a:extLst>
            <a:ext uri="{FF2B5EF4-FFF2-40B4-BE49-F238E27FC236}">
              <a16:creationId xmlns:a16="http://schemas.microsoft.com/office/drawing/2014/main" id="{00000000-0008-0000-05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1343025</xdr:colOff>
      <xdr:row>39</xdr:row>
      <xdr:rowOff>0</xdr:rowOff>
    </xdr:from>
    <xdr:ext cx="0" cy="1190625"/>
    <xdr:pic>
      <xdr:nvPicPr>
        <xdr:cNvPr id="31" name="image1.png" descr="page29image1000097552">
          <a:extLst>
            <a:ext uri="{FF2B5EF4-FFF2-40B4-BE49-F238E27FC236}">
              <a16:creationId xmlns:a16="http://schemas.microsoft.com/office/drawing/2014/main" id="{00000000-0008-0000-0500-00001F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39</xdr:row>
      <xdr:rowOff>0</xdr:rowOff>
    </xdr:from>
    <xdr:ext cx="0" cy="1190625"/>
    <xdr:pic>
      <xdr:nvPicPr>
        <xdr:cNvPr id="32" name="image1.png" descr="page29image1000097552">
          <a:extLst>
            <a:ext uri="{FF2B5EF4-FFF2-40B4-BE49-F238E27FC236}">
              <a16:creationId xmlns:a16="http://schemas.microsoft.com/office/drawing/2014/main" id="{00000000-0008-0000-0500-000020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39</xdr:row>
      <xdr:rowOff>0</xdr:rowOff>
    </xdr:from>
    <xdr:ext cx="0" cy="1190625"/>
    <xdr:pic>
      <xdr:nvPicPr>
        <xdr:cNvPr id="33" name="image1.png" descr="page29image1000097552">
          <a:extLst>
            <a:ext uri="{FF2B5EF4-FFF2-40B4-BE49-F238E27FC236}">
              <a16:creationId xmlns:a16="http://schemas.microsoft.com/office/drawing/2014/main" id="{00000000-0008-0000-0500-000021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39</xdr:row>
      <xdr:rowOff>0</xdr:rowOff>
    </xdr:from>
    <xdr:ext cx="0" cy="1190625"/>
    <xdr:pic>
      <xdr:nvPicPr>
        <xdr:cNvPr id="34" name="image1.png" descr="page29image1000097552">
          <a:extLst>
            <a:ext uri="{FF2B5EF4-FFF2-40B4-BE49-F238E27FC236}">
              <a16:creationId xmlns:a16="http://schemas.microsoft.com/office/drawing/2014/main" id="{00000000-0008-0000-0500-000022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39</xdr:row>
      <xdr:rowOff>0</xdr:rowOff>
    </xdr:from>
    <xdr:ext cx="0" cy="1190625"/>
    <xdr:pic>
      <xdr:nvPicPr>
        <xdr:cNvPr id="35" name="image1.png" descr="page29image1000097552">
          <a:extLst>
            <a:ext uri="{FF2B5EF4-FFF2-40B4-BE49-F238E27FC236}">
              <a16:creationId xmlns:a16="http://schemas.microsoft.com/office/drawing/2014/main" id="{00000000-0008-0000-0500-000023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35</xdr:row>
      <xdr:rowOff>0</xdr:rowOff>
    </xdr:from>
    <xdr:ext cx="571500" cy="0"/>
    <xdr:pic>
      <xdr:nvPicPr>
        <xdr:cNvPr id="2" name="image3.png" descr="page28image981143296">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2</xdr:col>
      <xdr:colOff>0</xdr:colOff>
      <xdr:row>35</xdr:row>
      <xdr:rowOff>0</xdr:rowOff>
    </xdr:from>
    <xdr:ext cx="0" cy="1962150"/>
    <xdr:pic>
      <xdr:nvPicPr>
        <xdr:cNvPr id="3" name="image2.png" descr="page28image981144208">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xfrm>
          <a:off x="6286500" y="90639900"/>
          <a:ext cx="0" cy="1962150"/>
        </a:xfrm>
        <a:prstGeom prst="rect">
          <a:avLst/>
        </a:prstGeom>
        <a:noFill/>
      </xdr:spPr>
    </xdr:pic>
    <xdr:clientData fLocksWithSheet="0"/>
  </xdr:oneCellAnchor>
  <xdr:oneCellAnchor>
    <xdr:from>
      <xdr:col>1</xdr:col>
      <xdr:colOff>0</xdr:colOff>
      <xdr:row>35</xdr:row>
      <xdr:rowOff>0</xdr:rowOff>
    </xdr:from>
    <xdr:ext cx="571500" cy="0"/>
    <xdr:pic>
      <xdr:nvPicPr>
        <xdr:cNvPr id="4" name="image3.png" descr="page28image981189952">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1</xdr:col>
      <xdr:colOff>1343025</xdr:colOff>
      <xdr:row>35</xdr:row>
      <xdr:rowOff>0</xdr:rowOff>
    </xdr:from>
    <xdr:ext cx="0" cy="1190625"/>
    <xdr:pic>
      <xdr:nvPicPr>
        <xdr:cNvPr id="5" name="image1.png" descr="page29image1000097552">
          <a:extLst>
            <a:ext uri="{FF2B5EF4-FFF2-40B4-BE49-F238E27FC236}">
              <a16:creationId xmlns:a16="http://schemas.microsoft.com/office/drawing/2014/main" id="{00000000-0008-0000-0600-000005000000}"/>
            </a:ext>
          </a:extLst>
        </xdr:cNvPr>
        <xdr:cNvPicPr preferRelativeResize="0"/>
      </xdr:nvPicPr>
      <xdr:blipFill>
        <a:blip xmlns:r="http://schemas.openxmlformats.org/officeDocument/2006/relationships" r:embed="rId3" cstate="print"/>
        <a:stretch>
          <a:fillRect/>
        </a:stretch>
      </xdr:blipFill>
      <xdr:spPr>
        <a:xfrm>
          <a:off x="1990725" y="88233250"/>
          <a:ext cx="0" cy="1190625"/>
        </a:xfrm>
        <a:prstGeom prst="rect">
          <a:avLst/>
        </a:prstGeom>
        <a:noFill/>
      </xdr:spPr>
    </xdr:pic>
    <xdr:clientData fLocksWithSheet="0"/>
  </xdr:oneCellAnchor>
  <xdr:oneCellAnchor>
    <xdr:from>
      <xdr:col>1</xdr:col>
      <xdr:colOff>0</xdr:colOff>
      <xdr:row>35</xdr:row>
      <xdr:rowOff>0</xdr:rowOff>
    </xdr:from>
    <xdr:ext cx="571500" cy="0"/>
    <xdr:pic>
      <xdr:nvPicPr>
        <xdr:cNvPr id="6" name="image3.png" descr="page28image981143296">
          <a:extLst>
            <a:ext uri="{FF2B5EF4-FFF2-40B4-BE49-F238E27FC236}">
              <a16:creationId xmlns:a16="http://schemas.microsoft.com/office/drawing/2014/main" id="{00000000-0008-0000-0600-000006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2</xdr:col>
      <xdr:colOff>0</xdr:colOff>
      <xdr:row>35</xdr:row>
      <xdr:rowOff>0</xdr:rowOff>
    </xdr:from>
    <xdr:ext cx="0" cy="1962150"/>
    <xdr:pic>
      <xdr:nvPicPr>
        <xdr:cNvPr id="7" name="image2.png" descr="page28image981144208">
          <a:extLst>
            <a:ext uri="{FF2B5EF4-FFF2-40B4-BE49-F238E27FC236}">
              <a16:creationId xmlns:a16="http://schemas.microsoft.com/office/drawing/2014/main" id="{00000000-0008-0000-0600-000007000000}"/>
            </a:ext>
          </a:extLst>
        </xdr:cNvPr>
        <xdr:cNvPicPr preferRelativeResize="0"/>
      </xdr:nvPicPr>
      <xdr:blipFill>
        <a:blip xmlns:r="http://schemas.openxmlformats.org/officeDocument/2006/relationships" r:embed="rId2" cstate="print"/>
        <a:stretch>
          <a:fillRect/>
        </a:stretch>
      </xdr:blipFill>
      <xdr:spPr>
        <a:xfrm>
          <a:off x="6286500" y="90424000"/>
          <a:ext cx="0" cy="1962150"/>
        </a:xfrm>
        <a:prstGeom prst="rect">
          <a:avLst/>
        </a:prstGeom>
        <a:noFill/>
      </xdr:spPr>
    </xdr:pic>
    <xdr:clientData fLocksWithSheet="0"/>
  </xdr:oneCellAnchor>
  <xdr:oneCellAnchor>
    <xdr:from>
      <xdr:col>1</xdr:col>
      <xdr:colOff>0</xdr:colOff>
      <xdr:row>35</xdr:row>
      <xdr:rowOff>0</xdr:rowOff>
    </xdr:from>
    <xdr:ext cx="571500" cy="0"/>
    <xdr:pic>
      <xdr:nvPicPr>
        <xdr:cNvPr id="8" name="image3.png" descr="page28image981189952">
          <a:extLst>
            <a:ext uri="{FF2B5EF4-FFF2-40B4-BE49-F238E27FC236}">
              <a16:creationId xmlns:a16="http://schemas.microsoft.com/office/drawing/2014/main" id="{00000000-0008-0000-0600-000008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35</xdr:row>
      <xdr:rowOff>0</xdr:rowOff>
    </xdr:from>
    <xdr:ext cx="0" cy="1190625"/>
    <xdr:pic>
      <xdr:nvPicPr>
        <xdr:cNvPr id="9" name="image1.png" descr="page29image1000097552">
          <a:extLst>
            <a:ext uri="{FF2B5EF4-FFF2-40B4-BE49-F238E27FC236}">
              <a16:creationId xmlns:a16="http://schemas.microsoft.com/office/drawing/2014/main" id="{00000000-0008-0000-0600-000009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35</xdr:row>
      <xdr:rowOff>0</xdr:rowOff>
    </xdr:from>
    <xdr:ext cx="571500" cy="0"/>
    <xdr:pic>
      <xdr:nvPicPr>
        <xdr:cNvPr id="10" name="image3.png" descr="page28image981143296">
          <a:extLst>
            <a:ext uri="{FF2B5EF4-FFF2-40B4-BE49-F238E27FC236}">
              <a16:creationId xmlns:a16="http://schemas.microsoft.com/office/drawing/2014/main" id="{00000000-0008-0000-0600-00000A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0</xdr:colOff>
      <xdr:row>35</xdr:row>
      <xdr:rowOff>0</xdr:rowOff>
    </xdr:from>
    <xdr:ext cx="571500" cy="0"/>
    <xdr:pic>
      <xdr:nvPicPr>
        <xdr:cNvPr id="11" name="image3.png" descr="page28image981189952">
          <a:extLst>
            <a:ext uri="{FF2B5EF4-FFF2-40B4-BE49-F238E27FC236}">
              <a16:creationId xmlns:a16="http://schemas.microsoft.com/office/drawing/2014/main" id="{00000000-0008-0000-0600-00000B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35</xdr:row>
      <xdr:rowOff>0</xdr:rowOff>
    </xdr:from>
    <xdr:ext cx="0" cy="1190625"/>
    <xdr:pic>
      <xdr:nvPicPr>
        <xdr:cNvPr id="12" name="image1.png" descr="page29image1000097552">
          <a:extLst>
            <a:ext uri="{FF2B5EF4-FFF2-40B4-BE49-F238E27FC236}">
              <a16:creationId xmlns:a16="http://schemas.microsoft.com/office/drawing/2014/main" id="{00000000-0008-0000-0600-00000C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35</xdr:row>
      <xdr:rowOff>0</xdr:rowOff>
    </xdr:from>
    <xdr:ext cx="571500" cy="0"/>
    <xdr:pic>
      <xdr:nvPicPr>
        <xdr:cNvPr id="13" name="image3.png" descr="page28image981143296">
          <a:extLst>
            <a:ext uri="{FF2B5EF4-FFF2-40B4-BE49-F238E27FC236}">
              <a16:creationId xmlns:a16="http://schemas.microsoft.com/office/drawing/2014/main" id="{00000000-0008-0000-0600-00000D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3</xdr:col>
      <xdr:colOff>0</xdr:colOff>
      <xdr:row>35</xdr:row>
      <xdr:rowOff>0</xdr:rowOff>
    </xdr:from>
    <xdr:ext cx="0" cy="1962150"/>
    <xdr:pic>
      <xdr:nvPicPr>
        <xdr:cNvPr id="14" name="image2.png" descr="page28image981144208">
          <a:extLst>
            <a:ext uri="{FF2B5EF4-FFF2-40B4-BE49-F238E27FC236}">
              <a16:creationId xmlns:a16="http://schemas.microsoft.com/office/drawing/2014/main" id="{00000000-0008-0000-0600-00000E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1</xdr:col>
      <xdr:colOff>0</xdr:colOff>
      <xdr:row>35</xdr:row>
      <xdr:rowOff>0</xdr:rowOff>
    </xdr:from>
    <xdr:ext cx="571500" cy="0"/>
    <xdr:pic>
      <xdr:nvPicPr>
        <xdr:cNvPr id="15" name="image3.png" descr="page28image981189952">
          <a:extLst>
            <a:ext uri="{FF2B5EF4-FFF2-40B4-BE49-F238E27FC236}">
              <a16:creationId xmlns:a16="http://schemas.microsoft.com/office/drawing/2014/main" id="{00000000-0008-0000-0600-00000F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35</xdr:row>
      <xdr:rowOff>0</xdr:rowOff>
    </xdr:from>
    <xdr:ext cx="0" cy="1190625"/>
    <xdr:pic>
      <xdr:nvPicPr>
        <xdr:cNvPr id="16" name="image1.png" descr="page29image1000097552">
          <a:extLst>
            <a:ext uri="{FF2B5EF4-FFF2-40B4-BE49-F238E27FC236}">
              <a16:creationId xmlns:a16="http://schemas.microsoft.com/office/drawing/2014/main" id="{00000000-0008-0000-0600-000010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2</xdr:col>
      <xdr:colOff>0</xdr:colOff>
      <xdr:row>35</xdr:row>
      <xdr:rowOff>0</xdr:rowOff>
    </xdr:from>
    <xdr:ext cx="571500" cy="0"/>
    <xdr:pic>
      <xdr:nvPicPr>
        <xdr:cNvPr id="17" name="image3.png" descr="page28image981143296">
          <a:extLst>
            <a:ext uri="{FF2B5EF4-FFF2-40B4-BE49-F238E27FC236}">
              <a16:creationId xmlns:a16="http://schemas.microsoft.com/office/drawing/2014/main" id="{00000000-0008-0000-0600-000011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2</xdr:col>
      <xdr:colOff>0</xdr:colOff>
      <xdr:row>35</xdr:row>
      <xdr:rowOff>0</xdr:rowOff>
    </xdr:from>
    <xdr:ext cx="571500" cy="0"/>
    <xdr:pic>
      <xdr:nvPicPr>
        <xdr:cNvPr id="18" name="image3.png" descr="page28image981189952">
          <a:extLst>
            <a:ext uri="{FF2B5EF4-FFF2-40B4-BE49-F238E27FC236}">
              <a16:creationId xmlns:a16="http://schemas.microsoft.com/office/drawing/2014/main" id="{00000000-0008-0000-0600-000012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1</xdr:col>
      <xdr:colOff>0</xdr:colOff>
      <xdr:row>35</xdr:row>
      <xdr:rowOff>0</xdr:rowOff>
    </xdr:from>
    <xdr:ext cx="571500" cy="0"/>
    <xdr:pic>
      <xdr:nvPicPr>
        <xdr:cNvPr id="19" name="image3.png" descr="page28image981143296">
          <a:extLst>
            <a:ext uri="{FF2B5EF4-FFF2-40B4-BE49-F238E27FC236}">
              <a16:creationId xmlns:a16="http://schemas.microsoft.com/office/drawing/2014/main" id="{00000000-0008-0000-0600-000013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1</xdr:col>
      <xdr:colOff>0</xdr:colOff>
      <xdr:row>35</xdr:row>
      <xdr:rowOff>0</xdr:rowOff>
    </xdr:from>
    <xdr:ext cx="571500" cy="0"/>
    <xdr:pic>
      <xdr:nvPicPr>
        <xdr:cNvPr id="20" name="image3.png" descr="page28image981189952">
          <a:extLst>
            <a:ext uri="{FF2B5EF4-FFF2-40B4-BE49-F238E27FC236}">
              <a16:creationId xmlns:a16="http://schemas.microsoft.com/office/drawing/2014/main" id="{00000000-0008-0000-0600-000014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3</xdr:col>
      <xdr:colOff>0</xdr:colOff>
      <xdr:row>35</xdr:row>
      <xdr:rowOff>0</xdr:rowOff>
    </xdr:from>
    <xdr:ext cx="0" cy="1962150"/>
    <xdr:pic>
      <xdr:nvPicPr>
        <xdr:cNvPr id="21" name="image2.png" descr="page28image981144208">
          <a:extLst>
            <a:ext uri="{FF2B5EF4-FFF2-40B4-BE49-F238E27FC236}">
              <a16:creationId xmlns:a16="http://schemas.microsoft.com/office/drawing/2014/main" id="{00000000-0008-0000-0600-000015000000}"/>
            </a:ext>
          </a:extLst>
        </xdr:cNvPr>
        <xdr:cNvPicPr preferRelativeResize="0"/>
      </xdr:nvPicPr>
      <xdr:blipFill>
        <a:blip xmlns:r="http://schemas.openxmlformats.org/officeDocument/2006/relationships" r:embed="rId2" cstate="print"/>
        <a:stretch>
          <a:fillRect/>
        </a:stretch>
      </xdr:blipFill>
      <xdr:spPr>
        <a:xfrm>
          <a:off x="6946900" y="87401400"/>
          <a:ext cx="0" cy="1962150"/>
        </a:xfrm>
        <a:prstGeom prst="rect">
          <a:avLst/>
        </a:prstGeom>
        <a:noFill/>
      </xdr:spPr>
    </xdr:pic>
    <xdr:clientData fLocksWithSheet="0"/>
  </xdr:oneCellAnchor>
  <xdr:oneCellAnchor>
    <xdr:from>
      <xdr:col>3</xdr:col>
      <xdr:colOff>0</xdr:colOff>
      <xdr:row>35</xdr:row>
      <xdr:rowOff>0</xdr:rowOff>
    </xdr:from>
    <xdr:ext cx="0" cy="1962150"/>
    <xdr:pic>
      <xdr:nvPicPr>
        <xdr:cNvPr id="22" name="image2.png" descr="page28image981144208">
          <a:extLst>
            <a:ext uri="{FF2B5EF4-FFF2-40B4-BE49-F238E27FC236}">
              <a16:creationId xmlns:a16="http://schemas.microsoft.com/office/drawing/2014/main" id="{00000000-0008-0000-0600-000016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3</xdr:col>
      <xdr:colOff>25400</xdr:colOff>
      <xdr:row>35</xdr:row>
      <xdr:rowOff>0</xdr:rowOff>
    </xdr:from>
    <xdr:ext cx="0" cy="1962150"/>
    <xdr:pic>
      <xdr:nvPicPr>
        <xdr:cNvPr id="23" name="image2.png" descr="page28image981144208">
          <a:extLst>
            <a:ext uri="{FF2B5EF4-FFF2-40B4-BE49-F238E27FC236}">
              <a16:creationId xmlns:a16="http://schemas.microsoft.com/office/drawing/2014/main" id="{00000000-0008-0000-0600-000017000000}"/>
            </a:ext>
          </a:extLst>
        </xdr:cNvPr>
        <xdr:cNvPicPr preferRelativeResize="0"/>
      </xdr:nvPicPr>
      <xdr:blipFill>
        <a:blip xmlns:r="http://schemas.openxmlformats.org/officeDocument/2006/relationships" r:embed="rId2" cstate="print"/>
        <a:stretch>
          <a:fillRect/>
        </a:stretch>
      </xdr:blipFill>
      <xdr:spPr>
        <a:xfrm>
          <a:off x="6972300" y="87401400"/>
          <a:ext cx="0" cy="1962150"/>
        </a:xfrm>
        <a:prstGeom prst="rect">
          <a:avLst/>
        </a:prstGeom>
        <a:noFill/>
      </xdr:spPr>
    </xdr:pic>
    <xdr:clientData fLocksWithSheet="0"/>
  </xdr:oneCellAnchor>
  <xdr:oneCellAnchor>
    <xdr:from>
      <xdr:col>1</xdr:col>
      <xdr:colOff>0</xdr:colOff>
      <xdr:row>35</xdr:row>
      <xdr:rowOff>0</xdr:rowOff>
    </xdr:from>
    <xdr:ext cx="571500" cy="0"/>
    <xdr:pic>
      <xdr:nvPicPr>
        <xdr:cNvPr id="24" name="image3.png" descr="page28image981143296">
          <a:extLst>
            <a:ext uri="{FF2B5EF4-FFF2-40B4-BE49-F238E27FC236}">
              <a16:creationId xmlns:a16="http://schemas.microsoft.com/office/drawing/2014/main" id="{00000000-0008-0000-0600-000018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0</xdr:colOff>
      <xdr:row>35</xdr:row>
      <xdr:rowOff>0</xdr:rowOff>
    </xdr:from>
    <xdr:ext cx="571500" cy="0"/>
    <xdr:pic>
      <xdr:nvPicPr>
        <xdr:cNvPr id="25" name="image3.png" descr="page28image981189952">
          <a:extLst>
            <a:ext uri="{FF2B5EF4-FFF2-40B4-BE49-F238E27FC236}">
              <a16:creationId xmlns:a16="http://schemas.microsoft.com/office/drawing/2014/main" id="{00000000-0008-0000-0600-000019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35</xdr:row>
      <xdr:rowOff>0</xdr:rowOff>
    </xdr:from>
    <xdr:ext cx="0" cy="1190625"/>
    <xdr:pic>
      <xdr:nvPicPr>
        <xdr:cNvPr id="26" name="image1.png" descr="page29image1000097552">
          <a:extLst>
            <a:ext uri="{FF2B5EF4-FFF2-40B4-BE49-F238E27FC236}">
              <a16:creationId xmlns:a16="http://schemas.microsoft.com/office/drawing/2014/main" id="{00000000-0008-0000-0600-00001A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3</xdr:col>
      <xdr:colOff>0</xdr:colOff>
      <xdr:row>35</xdr:row>
      <xdr:rowOff>0</xdr:rowOff>
    </xdr:from>
    <xdr:ext cx="0" cy="1962150"/>
    <xdr:pic>
      <xdr:nvPicPr>
        <xdr:cNvPr id="27" name="image2.png" descr="page28image981144208">
          <a:extLst>
            <a:ext uri="{FF2B5EF4-FFF2-40B4-BE49-F238E27FC236}">
              <a16:creationId xmlns:a16="http://schemas.microsoft.com/office/drawing/2014/main" id="{00000000-0008-0000-0600-00001B000000}"/>
            </a:ext>
          </a:extLst>
        </xdr:cNvPr>
        <xdr:cNvPicPr preferRelativeResize="0"/>
      </xdr:nvPicPr>
      <xdr:blipFill>
        <a:blip xmlns:r="http://schemas.openxmlformats.org/officeDocument/2006/relationships" r:embed="rId2" cstate="print"/>
        <a:stretch>
          <a:fillRect/>
        </a:stretch>
      </xdr:blipFill>
      <xdr:spPr>
        <a:xfrm>
          <a:off x="6946900" y="87376000"/>
          <a:ext cx="0" cy="1962150"/>
        </a:xfrm>
        <a:prstGeom prst="rect">
          <a:avLst/>
        </a:prstGeom>
        <a:noFill/>
      </xdr:spPr>
    </xdr:pic>
    <xdr:clientData fLocksWithSheet="0"/>
  </xdr:oneCellAnchor>
  <xdr:twoCellAnchor editAs="oneCell">
    <xdr:from>
      <xdr:col>0</xdr:col>
      <xdr:colOff>635000</xdr:colOff>
      <xdr:row>35</xdr:row>
      <xdr:rowOff>0</xdr:rowOff>
    </xdr:from>
    <xdr:to>
      <xdr:col>1</xdr:col>
      <xdr:colOff>596900</xdr:colOff>
      <xdr:row>35</xdr:row>
      <xdr:rowOff>12700</xdr:rowOff>
    </xdr:to>
    <xdr:pic>
      <xdr:nvPicPr>
        <xdr:cNvPr id="28" name="image3.png" descr="page28image981143296">
          <a:extLst>
            <a:ext uri="{FF2B5EF4-FFF2-40B4-BE49-F238E27FC236}">
              <a16:creationId xmlns:a16="http://schemas.microsoft.com/office/drawing/2014/main" id="{00000000-0008-0000-06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35</xdr:row>
      <xdr:rowOff>0</xdr:rowOff>
    </xdr:from>
    <xdr:to>
      <xdr:col>1</xdr:col>
      <xdr:colOff>596900</xdr:colOff>
      <xdr:row>35</xdr:row>
      <xdr:rowOff>12700</xdr:rowOff>
    </xdr:to>
    <xdr:pic>
      <xdr:nvPicPr>
        <xdr:cNvPr id="29" name="Picture 6" descr="page28image981143296">
          <a:extLst>
            <a:ext uri="{FF2B5EF4-FFF2-40B4-BE49-F238E27FC236}">
              <a16:creationId xmlns:a16="http://schemas.microsoft.com/office/drawing/2014/main" id="{00000000-0008-0000-06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35</xdr:row>
      <xdr:rowOff>0</xdr:rowOff>
    </xdr:from>
    <xdr:to>
      <xdr:col>1</xdr:col>
      <xdr:colOff>596900</xdr:colOff>
      <xdr:row>35</xdr:row>
      <xdr:rowOff>12700</xdr:rowOff>
    </xdr:to>
    <xdr:pic>
      <xdr:nvPicPr>
        <xdr:cNvPr id="30" name="Picture 7" descr="page28image981143296">
          <a:extLst>
            <a:ext uri="{FF2B5EF4-FFF2-40B4-BE49-F238E27FC236}">
              <a16:creationId xmlns:a16="http://schemas.microsoft.com/office/drawing/2014/main" id="{00000000-0008-0000-06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1343025</xdr:colOff>
      <xdr:row>36</xdr:row>
      <xdr:rowOff>0</xdr:rowOff>
    </xdr:from>
    <xdr:ext cx="0" cy="1190625"/>
    <xdr:pic>
      <xdr:nvPicPr>
        <xdr:cNvPr id="31" name="image1.png" descr="page29image1000097552">
          <a:extLst>
            <a:ext uri="{FF2B5EF4-FFF2-40B4-BE49-F238E27FC236}">
              <a16:creationId xmlns:a16="http://schemas.microsoft.com/office/drawing/2014/main" id="{00000000-0008-0000-0600-00001F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36</xdr:row>
      <xdr:rowOff>0</xdr:rowOff>
    </xdr:from>
    <xdr:ext cx="0" cy="1190625"/>
    <xdr:pic>
      <xdr:nvPicPr>
        <xdr:cNvPr id="32" name="image1.png" descr="page29image1000097552">
          <a:extLst>
            <a:ext uri="{FF2B5EF4-FFF2-40B4-BE49-F238E27FC236}">
              <a16:creationId xmlns:a16="http://schemas.microsoft.com/office/drawing/2014/main" id="{00000000-0008-0000-0600-000020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36</xdr:row>
      <xdr:rowOff>0</xdr:rowOff>
    </xdr:from>
    <xdr:ext cx="0" cy="1190625"/>
    <xdr:pic>
      <xdr:nvPicPr>
        <xdr:cNvPr id="33" name="image1.png" descr="page29image1000097552">
          <a:extLst>
            <a:ext uri="{FF2B5EF4-FFF2-40B4-BE49-F238E27FC236}">
              <a16:creationId xmlns:a16="http://schemas.microsoft.com/office/drawing/2014/main" id="{00000000-0008-0000-0600-000021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36</xdr:row>
      <xdr:rowOff>0</xdr:rowOff>
    </xdr:from>
    <xdr:ext cx="0" cy="1190625"/>
    <xdr:pic>
      <xdr:nvPicPr>
        <xdr:cNvPr id="34" name="image1.png" descr="page29image1000097552">
          <a:extLst>
            <a:ext uri="{FF2B5EF4-FFF2-40B4-BE49-F238E27FC236}">
              <a16:creationId xmlns:a16="http://schemas.microsoft.com/office/drawing/2014/main" id="{00000000-0008-0000-0600-000022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36</xdr:row>
      <xdr:rowOff>0</xdr:rowOff>
    </xdr:from>
    <xdr:ext cx="0" cy="1190625"/>
    <xdr:pic>
      <xdr:nvPicPr>
        <xdr:cNvPr id="35" name="image1.png" descr="page29image1000097552">
          <a:extLst>
            <a:ext uri="{FF2B5EF4-FFF2-40B4-BE49-F238E27FC236}">
              <a16:creationId xmlns:a16="http://schemas.microsoft.com/office/drawing/2014/main" id="{00000000-0008-0000-0600-000023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36</xdr:row>
      <xdr:rowOff>0</xdr:rowOff>
    </xdr:from>
    <xdr:ext cx="0" cy="1190625"/>
    <xdr:pic>
      <xdr:nvPicPr>
        <xdr:cNvPr id="36" name="image1.png" descr="page29image1000097552">
          <a:extLst>
            <a:ext uri="{FF2B5EF4-FFF2-40B4-BE49-F238E27FC236}">
              <a16:creationId xmlns:a16="http://schemas.microsoft.com/office/drawing/2014/main" id="{00000000-0008-0000-0600-000024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oneCellAnchor>
  <xdr:oneCellAnchor>
    <xdr:from>
      <xdr:col>1</xdr:col>
      <xdr:colOff>1343025</xdr:colOff>
      <xdr:row>36</xdr:row>
      <xdr:rowOff>0</xdr:rowOff>
    </xdr:from>
    <xdr:ext cx="0" cy="1190625"/>
    <xdr:pic>
      <xdr:nvPicPr>
        <xdr:cNvPr id="37" name="image1.png" descr="page29image1000097552">
          <a:extLst>
            <a:ext uri="{FF2B5EF4-FFF2-40B4-BE49-F238E27FC236}">
              <a16:creationId xmlns:a16="http://schemas.microsoft.com/office/drawing/2014/main" id="{00000000-0008-0000-0600-000025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oneCellAnchor>
  <xdr:oneCellAnchor>
    <xdr:from>
      <xdr:col>1</xdr:col>
      <xdr:colOff>1343025</xdr:colOff>
      <xdr:row>36</xdr:row>
      <xdr:rowOff>0</xdr:rowOff>
    </xdr:from>
    <xdr:ext cx="0" cy="1190625"/>
    <xdr:pic>
      <xdr:nvPicPr>
        <xdr:cNvPr id="38" name="image1.png" descr="page29image1000097552">
          <a:extLst>
            <a:ext uri="{FF2B5EF4-FFF2-40B4-BE49-F238E27FC236}">
              <a16:creationId xmlns:a16="http://schemas.microsoft.com/office/drawing/2014/main" id="{00000000-0008-0000-0600-000026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oneCellAnchor>
  <xdr:oneCellAnchor>
    <xdr:from>
      <xdr:col>1</xdr:col>
      <xdr:colOff>1343025</xdr:colOff>
      <xdr:row>36</xdr:row>
      <xdr:rowOff>0</xdr:rowOff>
    </xdr:from>
    <xdr:ext cx="0" cy="1190625"/>
    <xdr:pic>
      <xdr:nvPicPr>
        <xdr:cNvPr id="39" name="image1.png" descr="page29image1000097552">
          <a:extLst>
            <a:ext uri="{FF2B5EF4-FFF2-40B4-BE49-F238E27FC236}">
              <a16:creationId xmlns:a16="http://schemas.microsoft.com/office/drawing/2014/main" id="{00000000-0008-0000-0600-000027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oneCellAnchor>
  <xdr:oneCellAnchor>
    <xdr:from>
      <xdr:col>1</xdr:col>
      <xdr:colOff>1343025</xdr:colOff>
      <xdr:row>36</xdr:row>
      <xdr:rowOff>0</xdr:rowOff>
    </xdr:from>
    <xdr:ext cx="0" cy="1190625"/>
    <xdr:pic>
      <xdr:nvPicPr>
        <xdr:cNvPr id="40" name="image1.png" descr="page29image1000097552">
          <a:extLst>
            <a:ext uri="{FF2B5EF4-FFF2-40B4-BE49-F238E27FC236}">
              <a16:creationId xmlns:a16="http://schemas.microsoft.com/office/drawing/2014/main" id="{00000000-0008-0000-0600-000028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46</xdr:row>
      <xdr:rowOff>0</xdr:rowOff>
    </xdr:from>
    <xdr:ext cx="571500" cy="0"/>
    <xdr:pic>
      <xdr:nvPicPr>
        <xdr:cNvPr id="2" name="image3.png" descr="page28image981143296">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2</xdr:col>
      <xdr:colOff>0</xdr:colOff>
      <xdr:row>46</xdr:row>
      <xdr:rowOff>0</xdr:rowOff>
    </xdr:from>
    <xdr:ext cx="0" cy="1962150"/>
    <xdr:pic>
      <xdr:nvPicPr>
        <xdr:cNvPr id="3" name="image2.png" descr="page28image981144208">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xfrm>
          <a:off x="6286500" y="90639900"/>
          <a:ext cx="0" cy="1962150"/>
        </a:xfrm>
        <a:prstGeom prst="rect">
          <a:avLst/>
        </a:prstGeom>
        <a:noFill/>
      </xdr:spPr>
    </xdr:pic>
    <xdr:clientData fLocksWithSheet="0"/>
  </xdr:oneCellAnchor>
  <xdr:oneCellAnchor>
    <xdr:from>
      <xdr:col>1</xdr:col>
      <xdr:colOff>0</xdr:colOff>
      <xdr:row>46</xdr:row>
      <xdr:rowOff>0</xdr:rowOff>
    </xdr:from>
    <xdr:ext cx="571500" cy="0"/>
    <xdr:pic>
      <xdr:nvPicPr>
        <xdr:cNvPr id="4" name="image3.png" descr="page28image981189952">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1</xdr:col>
      <xdr:colOff>1343025</xdr:colOff>
      <xdr:row>46</xdr:row>
      <xdr:rowOff>0</xdr:rowOff>
    </xdr:from>
    <xdr:ext cx="0" cy="1190625"/>
    <xdr:pic>
      <xdr:nvPicPr>
        <xdr:cNvPr id="5" name="image1.png" descr="page29image1000097552">
          <a:extLst>
            <a:ext uri="{FF2B5EF4-FFF2-40B4-BE49-F238E27FC236}">
              <a16:creationId xmlns:a16="http://schemas.microsoft.com/office/drawing/2014/main" id="{00000000-0008-0000-0700-000005000000}"/>
            </a:ext>
          </a:extLst>
        </xdr:cNvPr>
        <xdr:cNvPicPr preferRelativeResize="0"/>
      </xdr:nvPicPr>
      <xdr:blipFill>
        <a:blip xmlns:r="http://schemas.openxmlformats.org/officeDocument/2006/relationships" r:embed="rId3" cstate="print"/>
        <a:stretch>
          <a:fillRect/>
        </a:stretch>
      </xdr:blipFill>
      <xdr:spPr>
        <a:xfrm>
          <a:off x="1990725" y="88233250"/>
          <a:ext cx="0" cy="1190625"/>
        </a:xfrm>
        <a:prstGeom prst="rect">
          <a:avLst/>
        </a:prstGeom>
        <a:noFill/>
      </xdr:spPr>
    </xdr:pic>
    <xdr:clientData fLocksWithSheet="0"/>
  </xdr:oneCellAnchor>
  <xdr:oneCellAnchor>
    <xdr:from>
      <xdr:col>1</xdr:col>
      <xdr:colOff>0</xdr:colOff>
      <xdr:row>46</xdr:row>
      <xdr:rowOff>0</xdr:rowOff>
    </xdr:from>
    <xdr:ext cx="571500" cy="0"/>
    <xdr:pic>
      <xdr:nvPicPr>
        <xdr:cNvPr id="6" name="image3.png" descr="page28image981143296">
          <a:extLst>
            <a:ext uri="{FF2B5EF4-FFF2-40B4-BE49-F238E27FC236}">
              <a16:creationId xmlns:a16="http://schemas.microsoft.com/office/drawing/2014/main" id="{00000000-0008-0000-0700-000006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2</xdr:col>
      <xdr:colOff>0</xdr:colOff>
      <xdr:row>46</xdr:row>
      <xdr:rowOff>0</xdr:rowOff>
    </xdr:from>
    <xdr:ext cx="0" cy="1962150"/>
    <xdr:pic>
      <xdr:nvPicPr>
        <xdr:cNvPr id="7" name="image2.png" descr="page28image981144208">
          <a:extLst>
            <a:ext uri="{FF2B5EF4-FFF2-40B4-BE49-F238E27FC236}">
              <a16:creationId xmlns:a16="http://schemas.microsoft.com/office/drawing/2014/main" id="{00000000-0008-0000-0700-000007000000}"/>
            </a:ext>
          </a:extLst>
        </xdr:cNvPr>
        <xdr:cNvPicPr preferRelativeResize="0"/>
      </xdr:nvPicPr>
      <xdr:blipFill>
        <a:blip xmlns:r="http://schemas.openxmlformats.org/officeDocument/2006/relationships" r:embed="rId2" cstate="print"/>
        <a:stretch>
          <a:fillRect/>
        </a:stretch>
      </xdr:blipFill>
      <xdr:spPr>
        <a:xfrm>
          <a:off x="6286500" y="90424000"/>
          <a:ext cx="0" cy="1962150"/>
        </a:xfrm>
        <a:prstGeom prst="rect">
          <a:avLst/>
        </a:prstGeom>
        <a:noFill/>
      </xdr:spPr>
    </xdr:pic>
    <xdr:clientData fLocksWithSheet="0"/>
  </xdr:oneCellAnchor>
  <xdr:oneCellAnchor>
    <xdr:from>
      <xdr:col>1</xdr:col>
      <xdr:colOff>0</xdr:colOff>
      <xdr:row>46</xdr:row>
      <xdr:rowOff>0</xdr:rowOff>
    </xdr:from>
    <xdr:ext cx="571500" cy="0"/>
    <xdr:pic>
      <xdr:nvPicPr>
        <xdr:cNvPr id="8" name="image3.png" descr="page28image981189952">
          <a:extLst>
            <a:ext uri="{FF2B5EF4-FFF2-40B4-BE49-F238E27FC236}">
              <a16:creationId xmlns:a16="http://schemas.microsoft.com/office/drawing/2014/main" id="{00000000-0008-0000-0700-000008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46</xdr:row>
      <xdr:rowOff>0</xdr:rowOff>
    </xdr:from>
    <xdr:ext cx="0" cy="1190625"/>
    <xdr:pic>
      <xdr:nvPicPr>
        <xdr:cNvPr id="9" name="image1.png" descr="page29image1000097552">
          <a:extLst>
            <a:ext uri="{FF2B5EF4-FFF2-40B4-BE49-F238E27FC236}">
              <a16:creationId xmlns:a16="http://schemas.microsoft.com/office/drawing/2014/main" id="{00000000-0008-0000-0700-000009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46</xdr:row>
      <xdr:rowOff>0</xdr:rowOff>
    </xdr:from>
    <xdr:ext cx="571500" cy="0"/>
    <xdr:pic>
      <xdr:nvPicPr>
        <xdr:cNvPr id="10" name="image3.png" descr="page28image981143296">
          <a:extLst>
            <a:ext uri="{FF2B5EF4-FFF2-40B4-BE49-F238E27FC236}">
              <a16:creationId xmlns:a16="http://schemas.microsoft.com/office/drawing/2014/main" id="{00000000-0008-0000-0700-00000A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0</xdr:colOff>
      <xdr:row>46</xdr:row>
      <xdr:rowOff>0</xdr:rowOff>
    </xdr:from>
    <xdr:ext cx="571500" cy="0"/>
    <xdr:pic>
      <xdr:nvPicPr>
        <xdr:cNvPr id="11" name="image3.png" descr="page28image981189952">
          <a:extLst>
            <a:ext uri="{FF2B5EF4-FFF2-40B4-BE49-F238E27FC236}">
              <a16:creationId xmlns:a16="http://schemas.microsoft.com/office/drawing/2014/main" id="{00000000-0008-0000-0700-00000B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46</xdr:row>
      <xdr:rowOff>0</xdr:rowOff>
    </xdr:from>
    <xdr:ext cx="0" cy="1190625"/>
    <xdr:pic>
      <xdr:nvPicPr>
        <xdr:cNvPr id="12" name="image1.png" descr="page29image1000097552">
          <a:extLst>
            <a:ext uri="{FF2B5EF4-FFF2-40B4-BE49-F238E27FC236}">
              <a16:creationId xmlns:a16="http://schemas.microsoft.com/office/drawing/2014/main" id="{00000000-0008-0000-0700-00000C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46</xdr:row>
      <xdr:rowOff>0</xdr:rowOff>
    </xdr:from>
    <xdr:ext cx="571500" cy="0"/>
    <xdr:pic>
      <xdr:nvPicPr>
        <xdr:cNvPr id="13" name="image3.png" descr="page28image981143296">
          <a:extLst>
            <a:ext uri="{FF2B5EF4-FFF2-40B4-BE49-F238E27FC236}">
              <a16:creationId xmlns:a16="http://schemas.microsoft.com/office/drawing/2014/main" id="{00000000-0008-0000-0700-00000D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3</xdr:col>
      <xdr:colOff>0</xdr:colOff>
      <xdr:row>46</xdr:row>
      <xdr:rowOff>0</xdr:rowOff>
    </xdr:from>
    <xdr:ext cx="0" cy="1962150"/>
    <xdr:pic>
      <xdr:nvPicPr>
        <xdr:cNvPr id="14" name="image2.png" descr="page28image981144208">
          <a:extLst>
            <a:ext uri="{FF2B5EF4-FFF2-40B4-BE49-F238E27FC236}">
              <a16:creationId xmlns:a16="http://schemas.microsoft.com/office/drawing/2014/main" id="{00000000-0008-0000-0700-00000E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1</xdr:col>
      <xdr:colOff>0</xdr:colOff>
      <xdr:row>46</xdr:row>
      <xdr:rowOff>0</xdr:rowOff>
    </xdr:from>
    <xdr:ext cx="571500" cy="0"/>
    <xdr:pic>
      <xdr:nvPicPr>
        <xdr:cNvPr id="15" name="image3.png" descr="page28image981189952">
          <a:extLst>
            <a:ext uri="{FF2B5EF4-FFF2-40B4-BE49-F238E27FC236}">
              <a16:creationId xmlns:a16="http://schemas.microsoft.com/office/drawing/2014/main" id="{00000000-0008-0000-0700-00000F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46</xdr:row>
      <xdr:rowOff>0</xdr:rowOff>
    </xdr:from>
    <xdr:ext cx="0" cy="1190625"/>
    <xdr:pic>
      <xdr:nvPicPr>
        <xdr:cNvPr id="16" name="image1.png" descr="page29image1000097552">
          <a:extLst>
            <a:ext uri="{FF2B5EF4-FFF2-40B4-BE49-F238E27FC236}">
              <a16:creationId xmlns:a16="http://schemas.microsoft.com/office/drawing/2014/main" id="{00000000-0008-0000-0700-000010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2</xdr:col>
      <xdr:colOff>0</xdr:colOff>
      <xdr:row>46</xdr:row>
      <xdr:rowOff>0</xdr:rowOff>
    </xdr:from>
    <xdr:ext cx="571500" cy="0"/>
    <xdr:pic>
      <xdr:nvPicPr>
        <xdr:cNvPr id="17" name="image3.png" descr="page28image981143296">
          <a:extLst>
            <a:ext uri="{FF2B5EF4-FFF2-40B4-BE49-F238E27FC236}">
              <a16:creationId xmlns:a16="http://schemas.microsoft.com/office/drawing/2014/main" id="{00000000-0008-0000-0700-000011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2</xdr:col>
      <xdr:colOff>0</xdr:colOff>
      <xdr:row>46</xdr:row>
      <xdr:rowOff>0</xdr:rowOff>
    </xdr:from>
    <xdr:ext cx="571500" cy="0"/>
    <xdr:pic>
      <xdr:nvPicPr>
        <xdr:cNvPr id="18" name="image3.png" descr="page28image981189952">
          <a:extLst>
            <a:ext uri="{FF2B5EF4-FFF2-40B4-BE49-F238E27FC236}">
              <a16:creationId xmlns:a16="http://schemas.microsoft.com/office/drawing/2014/main" id="{00000000-0008-0000-0700-000012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1</xdr:col>
      <xdr:colOff>0</xdr:colOff>
      <xdr:row>46</xdr:row>
      <xdr:rowOff>0</xdr:rowOff>
    </xdr:from>
    <xdr:ext cx="571500" cy="0"/>
    <xdr:pic>
      <xdr:nvPicPr>
        <xdr:cNvPr id="19" name="image3.png" descr="page28image981143296">
          <a:extLst>
            <a:ext uri="{FF2B5EF4-FFF2-40B4-BE49-F238E27FC236}">
              <a16:creationId xmlns:a16="http://schemas.microsoft.com/office/drawing/2014/main" id="{00000000-0008-0000-0700-000013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1</xdr:col>
      <xdr:colOff>0</xdr:colOff>
      <xdr:row>46</xdr:row>
      <xdr:rowOff>0</xdr:rowOff>
    </xdr:from>
    <xdr:ext cx="571500" cy="0"/>
    <xdr:pic>
      <xdr:nvPicPr>
        <xdr:cNvPr id="20" name="image3.png" descr="page28image981189952">
          <a:extLst>
            <a:ext uri="{FF2B5EF4-FFF2-40B4-BE49-F238E27FC236}">
              <a16:creationId xmlns:a16="http://schemas.microsoft.com/office/drawing/2014/main" id="{00000000-0008-0000-0700-000014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3</xdr:col>
      <xdr:colOff>0</xdr:colOff>
      <xdr:row>46</xdr:row>
      <xdr:rowOff>0</xdr:rowOff>
    </xdr:from>
    <xdr:ext cx="0" cy="1962150"/>
    <xdr:pic>
      <xdr:nvPicPr>
        <xdr:cNvPr id="21" name="image2.png" descr="page28image981144208">
          <a:extLst>
            <a:ext uri="{FF2B5EF4-FFF2-40B4-BE49-F238E27FC236}">
              <a16:creationId xmlns:a16="http://schemas.microsoft.com/office/drawing/2014/main" id="{00000000-0008-0000-0700-000015000000}"/>
            </a:ext>
          </a:extLst>
        </xdr:cNvPr>
        <xdr:cNvPicPr preferRelativeResize="0"/>
      </xdr:nvPicPr>
      <xdr:blipFill>
        <a:blip xmlns:r="http://schemas.openxmlformats.org/officeDocument/2006/relationships" r:embed="rId2" cstate="print"/>
        <a:stretch>
          <a:fillRect/>
        </a:stretch>
      </xdr:blipFill>
      <xdr:spPr>
        <a:xfrm>
          <a:off x="6946900" y="87401400"/>
          <a:ext cx="0" cy="1962150"/>
        </a:xfrm>
        <a:prstGeom prst="rect">
          <a:avLst/>
        </a:prstGeom>
        <a:noFill/>
      </xdr:spPr>
    </xdr:pic>
    <xdr:clientData fLocksWithSheet="0"/>
  </xdr:oneCellAnchor>
  <xdr:oneCellAnchor>
    <xdr:from>
      <xdr:col>3</xdr:col>
      <xdr:colOff>0</xdr:colOff>
      <xdr:row>46</xdr:row>
      <xdr:rowOff>0</xdr:rowOff>
    </xdr:from>
    <xdr:ext cx="0" cy="1962150"/>
    <xdr:pic>
      <xdr:nvPicPr>
        <xdr:cNvPr id="22" name="image2.png" descr="page28image981144208">
          <a:extLst>
            <a:ext uri="{FF2B5EF4-FFF2-40B4-BE49-F238E27FC236}">
              <a16:creationId xmlns:a16="http://schemas.microsoft.com/office/drawing/2014/main" id="{00000000-0008-0000-0700-000016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3</xdr:col>
      <xdr:colOff>25400</xdr:colOff>
      <xdr:row>46</xdr:row>
      <xdr:rowOff>0</xdr:rowOff>
    </xdr:from>
    <xdr:ext cx="0" cy="1962150"/>
    <xdr:pic>
      <xdr:nvPicPr>
        <xdr:cNvPr id="23" name="image2.png" descr="page28image981144208">
          <a:extLst>
            <a:ext uri="{FF2B5EF4-FFF2-40B4-BE49-F238E27FC236}">
              <a16:creationId xmlns:a16="http://schemas.microsoft.com/office/drawing/2014/main" id="{00000000-0008-0000-0700-000017000000}"/>
            </a:ext>
          </a:extLst>
        </xdr:cNvPr>
        <xdr:cNvPicPr preferRelativeResize="0"/>
      </xdr:nvPicPr>
      <xdr:blipFill>
        <a:blip xmlns:r="http://schemas.openxmlformats.org/officeDocument/2006/relationships" r:embed="rId2" cstate="print"/>
        <a:stretch>
          <a:fillRect/>
        </a:stretch>
      </xdr:blipFill>
      <xdr:spPr>
        <a:xfrm>
          <a:off x="6972300" y="87401400"/>
          <a:ext cx="0" cy="1962150"/>
        </a:xfrm>
        <a:prstGeom prst="rect">
          <a:avLst/>
        </a:prstGeom>
        <a:noFill/>
      </xdr:spPr>
    </xdr:pic>
    <xdr:clientData fLocksWithSheet="0"/>
  </xdr:oneCellAnchor>
  <xdr:oneCellAnchor>
    <xdr:from>
      <xdr:col>1</xdr:col>
      <xdr:colOff>0</xdr:colOff>
      <xdr:row>46</xdr:row>
      <xdr:rowOff>0</xdr:rowOff>
    </xdr:from>
    <xdr:ext cx="571500" cy="0"/>
    <xdr:pic>
      <xdr:nvPicPr>
        <xdr:cNvPr id="24" name="image3.png" descr="page28image981143296">
          <a:extLst>
            <a:ext uri="{FF2B5EF4-FFF2-40B4-BE49-F238E27FC236}">
              <a16:creationId xmlns:a16="http://schemas.microsoft.com/office/drawing/2014/main" id="{00000000-0008-0000-0700-000018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0</xdr:colOff>
      <xdr:row>46</xdr:row>
      <xdr:rowOff>0</xdr:rowOff>
    </xdr:from>
    <xdr:ext cx="571500" cy="0"/>
    <xdr:pic>
      <xdr:nvPicPr>
        <xdr:cNvPr id="25" name="image3.png" descr="page28image981189952">
          <a:extLst>
            <a:ext uri="{FF2B5EF4-FFF2-40B4-BE49-F238E27FC236}">
              <a16:creationId xmlns:a16="http://schemas.microsoft.com/office/drawing/2014/main" id="{00000000-0008-0000-0700-000019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46</xdr:row>
      <xdr:rowOff>0</xdr:rowOff>
    </xdr:from>
    <xdr:ext cx="0" cy="1190625"/>
    <xdr:pic>
      <xdr:nvPicPr>
        <xdr:cNvPr id="26" name="image1.png" descr="page29image1000097552">
          <a:extLst>
            <a:ext uri="{FF2B5EF4-FFF2-40B4-BE49-F238E27FC236}">
              <a16:creationId xmlns:a16="http://schemas.microsoft.com/office/drawing/2014/main" id="{00000000-0008-0000-0700-00001A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twoCellAnchor editAs="oneCell">
    <xdr:from>
      <xdr:col>0</xdr:col>
      <xdr:colOff>635000</xdr:colOff>
      <xdr:row>46</xdr:row>
      <xdr:rowOff>0</xdr:rowOff>
    </xdr:from>
    <xdr:to>
      <xdr:col>1</xdr:col>
      <xdr:colOff>596900</xdr:colOff>
      <xdr:row>46</xdr:row>
      <xdr:rowOff>12700</xdr:rowOff>
    </xdr:to>
    <xdr:pic>
      <xdr:nvPicPr>
        <xdr:cNvPr id="28" name="image3.png" descr="page28image981143296">
          <a:extLst>
            <a:ext uri="{FF2B5EF4-FFF2-40B4-BE49-F238E27FC236}">
              <a16:creationId xmlns:a16="http://schemas.microsoft.com/office/drawing/2014/main" id="{00000000-0008-0000-07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46</xdr:row>
      <xdr:rowOff>0</xdr:rowOff>
    </xdr:from>
    <xdr:to>
      <xdr:col>1</xdr:col>
      <xdr:colOff>596900</xdr:colOff>
      <xdr:row>46</xdr:row>
      <xdr:rowOff>12700</xdr:rowOff>
    </xdr:to>
    <xdr:pic>
      <xdr:nvPicPr>
        <xdr:cNvPr id="29" name="Picture 6" descr="page28image981143296">
          <a:extLst>
            <a:ext uri="{FF2B5EF4-FFF2-40B4-BE49-F238E27FC236}">
              <a16:creationId xmlns:a16="http://schemas.microsoft.com/office/drawing/2014/main" id="{00000000-0008-0000-07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46</xdr:row>
      <xdr:rowOff>0</xdr:rowOff>
    </xdr:from>
    <xdr:to>
      <xdr:col>1</xdr:col>
      <xdr:colOff>596900</xdr:colOff>
      <xdr:row>46</xdr:row>
      <xdr:rowOff>12700</xdr:rowOff>
    </xdr:to>
    <xdr:pic>
      <xdr:nvPicPr>
        <xdr:cNvPr id="30" name="Picture 7" descr="page28image981143296">
          <a:extLst>
            <a:ext uri="{FF2B5EF4-FFF2-40B4-BE49-F238E27FC236}">
              <a16:creationId xmlns:a16="http://schemas.microsoft.com/office/drawing/2014/main" id="{00000000-0008-0000-07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1343025</xdr:colOff>
      <xdr:row>47</xdr:row>
      <xdr:rowOff>0</xdr:rowOff>
    </xdr:from>
    <xdr:ext cx="0" cy="1190625"/>
    <xdr:pic>
      <xdr:nvPicPr>
        <xdr:cNvPr id="31" name="image1.png" descr="page29image1000097552">
          <a:extLst>
            <a:ext uri="{FF2B5EF4-FFF2-40B4-BE49-F238E27FC236}">
              <a16:creationId xmlns:a16="http://schemas.microsoft.com/office/drawing/2014/main" id="{00000000-0008-0000-0700-00001F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47</xdr:row>
      <xdr:rowOff>0</xdr:rowOff>
    </xdr:from>
    <xdr:ext cx="0" cy="1190625"/>
    <xdr:pic>
      <xdr:nvPicPr>
        <xdr:cNvPr id="32" name="image1.png" descr="page29image1000097552">
          <a:extLst>
            <a:ext uri="{FF2B5EF4-FFF2-40B4-BE49-F238E27FC236}">
              <a16:creationId xmlns:a16="http://schemas.microsoft.com/office/drawing/2014/main" id="{00000000-0008-0000-0700-000020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47</xdr:row>
      <xdr:rowOff>0</xdr:rowOff>
    </xdr:from>
    <xdr:ext cx="0" cy="1190625"/>
    <xdr:pic>
      <xdr:nvPicPr>
        <xdr:cNvPr id="33" name="image1.png" descr="page29image1000097552">
          <a:extLst>
            <a:ext uri="{FF2B5EF4-FFF2-40B4-BE49-F238E27FC236}">
              <a16:creationId xmlns:a16="http://schemas.microsoft.com/office/drawing/2014/main" id="{00000000-0008-0000-0700-000021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47</xdr:row>
      <xdr:rowOff>0</xdr:rowOff>
    </xdr:from>
    <xdr:ext cx="0" cy="1190625"/>
    <xdr:pic>
      <xdr:nvPicPr>
        <xdr:cNvPr id="34" name="image1.png" descr="page29image1000097552">
          <a:extLst>
            <a:ext uri="{FF2B5EF4-FFF2-40B4-BE49-F238E27FC236}">
              <a16:creationId xmlns:a16="http://schemas.microsoft.com/office/drawing/2014/main" id="{00000000-0008-0000-0700-000022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47</xdr:row>
      <xdr:rowOff>0</xdr:rowOff>
    </xdr:from>
    <xdr:ext cx="0" cy="1190625"/>
    <xdr:pic>
      <xdr:nvPicPr>
        <xdr:cNvPr id="35" name="image1.png" descr="page29image1000097552">
          <a:extLst>
            <a:ext uri="{FF2B5EF4-FFF2-40B4-BE49-F238E27FC236}">
              <a16:creationId xmlns:a16="http://schemas.microsoft.com/office/drawing/2014/main" id="{00000000-0008-0000-0700-000023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38</xdr:row>
      <xdr:rowOff>0</xdr:rowOff>
    </xdr:from>
    <xdr:ext cx="571500" cy="0"/>
    <xdr:pic>
      <xdr:nvPicPr>
        <xdr:cNvPr id="2" name="image3.png" descr="page28image981143296">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2</xdr:col>
      <xdr:colOff>0</xdr:colOff>
      <xdr:row>38</xdr:row>
      <xdr:rowOff>0</xdr:rowOff>
    </xdr:from>
    <xdr:ext cx="0" cy="1962150"/>
    <xdr:pic>
      <xdr:nvPicPr>
        <xdr:cNvPr id="3" name="image2.png" descr="page28image981144208">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2" cstate="print"/>
        <a:stretch>
          <a:fillRect/>
        </a:stretch>
      </xdr:blipFill>
      <xdr:spPr>
        <a:xfrm>
          <a:off x="6286500" y="906399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4" name="image3.png" descr="page28image981189952">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5" name="image1.png" descr="page29image1000097552">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3" cstate="print"/>
        <a:stretch>
          <a:fillRect/>
        </a:stretch>
      </xdr:blipFill>
      <xdr:spPr>
        <a:xfrm>
          <a:off x="1990725" y="88233250"/>
          <a:ext cx="0" cy="1190625"/>
        </a:xfrm>
        <a:prstGeom prst="rect">
          <a:avLst/>
        </a:prstGeom>
        <a:noFill/>
      </xdr:spPr>
    </xdr:pic>
    <xdr:clientData fLocksWithSheet="0"/>
  </xdr:oneCellAnchor>
  <xdr:oneCellAnchor>
    <xdr:from>
      <xdr:col>1</xdr:col>
      <xdr:colOff>0</xdr:colOff>
      <xdr:row>38</xdr:row>
      <xdr:rowOff>0</xdr:rowOff>
    </xdr:from>
    <xdr:ext cx="571500" cy="0"/>
    <xdr:pic>
      <xdr:nvPicPr>
        <xdr:cNvPr id="6" name="image3.png" descr="page28image981143296">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2</xdr:col>
      <xdr:colOff>0</xdr:colOff>
      <xdr:row>38</xdr:row>
      <xdr:rowOff>0</xdr:rowOff>
    </xdr:from>
    <xdr:ext cx="0" cy="1962150"/>
    <xdr:pic>
      <xdr:nvPicPr>
        <xdr:cNvPr id="7" name="image2.png" descr="page28image981144208">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2" cstate="print"/>
        <a:stretch>
          <a:fillRect/>
        </a:stretch>
      </xdr:blipFill>
      <xdr:spPr>
        <a:xfrm>
          <a:off x="6286500" y="904240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8" name="image3.png" descr="page28image981189952">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9" name="image1.png" descr="page29image1000097552">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38</xdr:row>
      <xdr:rowOff>0</xdr:rowOff>
    </xdr:from>
    <xdr:ext cx="571500" cy="0"/>
    <xdr:pic>
      <xdr:nvPicPr>
        <xdr:cNvPr id="10" name="image3.png" descr="page28image981143296">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0</xdr:colOff>
      <xdr:row>38</xdr:row>
      <xdr:rowOff>0</xdr:rowOff>
    </xdr:from>
    <xdr:ext cx="571500" cy="0"/>
    <xdr:pic>
      <xdr:nvPicPr>
        <xdr:cNvPr id="11" name="image3.png" descr="page28image981189952">
          <a:extLst>
            <a:ext uri="{FF2B5EF4-FFF2-40B4-BE49-F238E27FC236}">
              <a16:creationId xmlns:a16="http://schemas.microsoft.com/office/drawing/2014/main" id="{00000000-0008-0000-0800-00000B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12" name="image1.png" descr="page29image1000097552">
          <a:extLst>
            <a:ext uri="{FF2B5EF4-FFF2-40B4-BE49-F238E27FC236}">
              <a16:creationId xmlns:a16="http://schemas.microsoft.com/office/drawing/2014/main" id="{00000000-0008-0000-0800-00000C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38</xdr:row>
      <xdr:rowOff>0</xdr:rowOff>
    </xdr:from>
    <xdr:ext cx="571500" cy="0"/>
    <xdr:pic>
      <xdr:nvPicPr>
        <xdr:cNvPr id="13" name="image3.png" descr="page28image981143296">
          <a:extLst>
            <a:ext uri="{FF2B5EF4-FFF2-40B4-BE49-F238E27FC236}">
              <a16:creationId xmlns:a16="http://schemas.microsoft.com/office/drawing/2014/main" id="{00000000-0008-0000-0800-00000D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3</xdr:col>
      <xdr:colOff>0</xdr:colOff>
      <xdr:row>38</xdr:row>
      <xdr:rowOff>0</xdr:rowOff>
    </xdr:from>
    <xdr:ext cx="0" cy="1962150"/>
    <xdr:pic>
      <xdr:nvPicPr>
        <xdr:cNvPr id="14" name="image2.png" descr="page28image981144208">
          <a:extLst>
            <a:ext uri="{FF2B5EF4-FFF2-40B4-BE49-F238E27FC236}">
              <a16:creationId xmlns:a16="http://schemas.microsoft.com/office/drawing/2014/main" id="{00000000-0008-0000-0800-00000E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15" name="image3.png" descr="page28image981189952">
          <a:extLst>
            <a:ext uri="{FF2B5EF4-FFF2-40B4-BE49-F238E27FC236}">
              <a16:creationId xmlns:a16="http://schemas.microsoft.com/office/drawing/2014/main" id="{00000000-0008-0000-0800-00000F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16" name="image1.png" descr="page29image1000097552">
          <a:extLst>
            <a:ext uri="{FF2B5EF4-FFF2-40B4-BE49-F238E27FC236}">
              <a16:creationId xmlns:a16="http://schemas.microsoft.com/office/drawing/2014/main" id="{00000000-0008-0000-0800-000010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2</xdr:col>
      <xdr:colOff>0</xdr:colOff>
      <xdr:row>38</xdr:row>
      <xdr:rowOff>0</xdr:rowOff>
    </xdr:from>
    <xdr:ext cx="571500" cy="0"/>
    <xdr:pic>
      <xdr:nvPicPr>
        <xdr:cNvPr id="17" name="image3.png" descr="page28image981143296">
          <a:extLst>
            <a:ext uri="{FF2B5EF4-FFF2-40B4-BE49-F238E27FC236}">
              <a16:creationId xmlns:a16="http://schemas.microsoft.com/office/drawing/2014/main" id="{00000000-0008-0000-0800-000011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2</xdr:col>
      <xdr:colOff>0</xdr:colOff>
      <xdr:row>38</xdr:row>
      <xdr:rowOff>0</xdr:rowOff>
    </xdr:from>
    <xdr:ext cx="571500" cy="0"/>
    <xdr:pic>
      <xdr:nvPicPr>
        <xdr:cNvPr id="18" name="image3.png" descr="page28image981189952">
          <a:extLst>
            <a:ext uri="{FF2B5EF4-FFF2-40B4-BE49-F238E27FC236}">
              <a16:creationId xmlns:a16="http://schemas.microsoft.com/office/drawing/2014/main" id="{00000000-0008-0000-0800-000012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1</xdr:col>
      <xdr:colOff>0</xdr:colOff>
      <xdr:row>38</xdr:row>
      <xdr:rowOff>0</xdr:rowOff>
    </xdr:from>
    <xdr:ext cx="571500" cy="0"/>
    <xdr:pic>
      <xdr:nvPicPr>
        <xdr:cNvPr id="19" name="image3.png" descr="page28image981143296">
          <a:extLst>
            <a:ext uri="{FF2B5EF4-FFF2-40B4-BE49-F238E27FC236}">
              <a16:creationId xmlns:a16="http://schemas.microsoft.com/office/drawing/2014/main" id="{00000000-0008-0000-0800-000013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1</xdr:col>
      <xdr:colOff>0</xdr:colOff>
      <xdr:row>38</xdr:row>
      <xdr:rowOff>0</xdr:rowOff>
    </xdr:from>
    <xdr:ext cx="571500" cy="0"/>
    <xdr:pic>
      <xdr:nvPicPr>
        <xdr:cNvPr id="20" name="image3.png" descr="page28image981189952">
          <a:extLst>
            <a:ext uri="{FF2B5EF4-FFF2-40B4-BE49-F238E27FC236}">
              <a16:creationId xmlns:a16="http://schemas.microsoft.com/office/drawing/2014/main" id="{00000000-0008-0000-0800-000014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3</xdr:col>
      <xdr:colOff>0</xdr:colOff>
      <xdr:row>38</xdr:row>
      <xdr:rowOff>0</xdr:rowOff>
    </xdr:from>
    <xdr:ext cx="0" cy="1962150"/>
    <xdr:pic>
      <xdr:nvPicPr>
        <xdr:cNvPr id="21" name="image2.png" descr="page28image981144208">
          <a:extLst>
            <a:ext uri="{FF2B5EF4-FFF2-40B4-BE49-F238E27FC236}">
              <a16:creationId xmlns:a16="http://schemas.microsoft.com/office/drawing/2014/main" id="{00000000-0008-0000-0800-000015000000}"/>
            </a:ext>
          </a:extLst>
        </xdr:cNvPr>
        <xdr:cNvPicPr preferRelativeResize="0"/>
      </xdr:nvPicPr>
      <xdr:blipFill>
        <a:blip xmlns:r="http://schemas.openxmlformats.org/officeDocument/2006/relationships" r:embed="rId2" cstate="print"/>
        <a:stretch>
          <a:fillRect/>
        </a:stretch>
      </xdr:blipFill>
      <xdr:spPr>
        <a:xfrm>
          <a:off x="6946900" y="87401400"/>
          <a:ext cx="0" cy="1962150"/>
        </a:xfrm>
        <a:prstGeom prst="rect">
          <a:avLst/>
        </a:prstGeom>
        <a:noFill/>
      </xdr:spPr>
    </xdr:pic>
    <xdr:clientData fLocksWithSheet="0"/>
  </xdr:oneCellAnchor>
  <xdr:oneCellAnchor>
    <xdr:from>
      <xdr:col>3</xdr:col>
      <xdr:colOff>0</xdr:colOff>
      <xdr:row>38</xdr:row>
      <xdr:rowOff>0</xdr:rowOff>
    </xdr:from>
    <xdr:ext cx="0" cy="1962150"/>
    <xdr:pic>
      <xdr:nvPicPr>
        <xdr:cNvPr id="22" name="image2.png" descr="page28image981144208">
          <a:extLst>
            <a:ext uri="{FF2B5EF4-FFF2-40B4-BE49-F238E27FC236}">
              <a16:creationId xmlns:a16="http://schemas.microsoft.com/office/drawing/2014/main" id="{00000000-0008-0000-0800-000016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3</xdr:col>
      <xdr:colOff>25400</xdr:colOff>
      <xdr:row>38</xdr:row>
      <xdr:rowOff>0</xdr:rowOff>
    </xdr:from>
    <xdr:ext cx="0" cy="1962150"/>
    <xdr:pic>
      <xdr:nvPicPr>
        <xdr:cNvPr id="23" name="image2.png" descr="page28image981144208">
          <a:extLst>
            <a:ext uri="{FF2B5EF4-FFF2-40B4-BE49-F238E27FC236}">
              <a16:creationId xmlns:a16="http://schemas.microsoft.com/office/drawing/2014/main" id="{00000000-0008-0000-0800-000017000000}"/>
            </a:ext>
          </a:extLst>
        </xdr:cNvPr>
        <xdr:cNvPicPr preferRelativeResize="0"/>
      </xdr:nvPicPr>
      <xdr:blipFill>
        <a:blip xmlns:r="http://schemas.openxmlformats.org/officeDocument/2006/relationships" r:embed="rId2" cstate="print"/>
        <a:stretch>
          <a:fillRect/>
        </a:stretch>
      </xdr:blipFill>
      <xdr:spPr>
        <a:xfrm>
          <a:off x="6972300" y="874014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24" name="image3.png" descr="page28image981143296">
          <a:extLst>
            <a:ext uri="{FF2B5EF4-FFF2-40B4-BE49-F238E27FC236}">
              <a16:creationId xmlns:a16="http://schemas.microsoft.com/office/drawing/2014/main" id="{00000000-0008-0000-0800-000018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0</xdr:colOff>
      <xdr:row>38</xdr:row>
      <xdr:rowOff>0</xdr:rowOff>
    </xdr:from>
    <xdr:ext cx="571500" cy="0"/>
    <xdr:pic>
      <xdr:nvPicPr>
        <xdr:cNvPr id="25" name="image3.png" descr="page28image981189952">
          <a:extLst>
            <a:ext uri="{FF2B5EF4-FFF2-40B4-BE49-F238E27FC236}">
              <a16:creationId xmlns:a16="http://schemas.microsoft.com/office/drawing/2014/main" id="{00000000-0008-0000-0800-000019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26" name="image1.png" descr="page29image1000097552">
          <a:extLst>
            <a:ext uri="{FF2B5EF4-FFF2-40B4-BE49-F238E27FC236}">
              <a16:creationId xmlns:a16="http://schemas.microsoft.com/office/drawing/2014/main" id="{00000000-0008-0000-0800-00001A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3</xdr:col>
      <xdr:colOff>0</xdr:colOff>
      <xdr:row>38</xdr:row>
      <xdr:rowOff>0</xdr:rowOff>
    </xdr:from>
    <xdr:ext cx="0" cy="1962150"/>
    <xdr:pic>
      <xdr:nvPicPr>
        <xdr:cNvPr id="27" name="image2.png" descr="page28image981144208">
          <a:extLst>
            <a:ext uri="{FF2B5EF4-FFF2-40B4-BE49-F238E27FC236}">
              <a16:creationId xmlns:a16="http://schemas.microsoft.com/office/drawing/2014/main" id="{00000000-0008-0000-0800-00001B000000}"/>
            </a:ext>
          </a:extLst>
        </xdr:cNvPr>
        <xdr:cNvPicPr preferRelativeResize="0"/>
      </xdr:nvPicPr>
      <xdr:blipFill>
        <a:blip xmlns:r="http://schemas.openxmlformats.org/officeDocument/2006/relationships" r:embed="rId2" cstate="print"/>
        <a:stretch>
          <a:fillRect/>
        </a:stretch>
      </xdr:blipFill>
      <xdr:spPr>
        <a:xfrm>
          <a:off x="6946900" y="87376000"/>
          <a:ext cx="0" cy="1962150"/>
        </a:xfrm>
        <a:prstGeom prst="rect">
          <a:avLst/>
        </a:prstGeom>
        <a:noFill/>
      </xdr:spPr>
    </xdr:pic>
    <xdr:clientData fLocksWithSheet="0"/>
  </xdr:oneCellAnchor>
  <xdr:twoCellAnchor editAs="oneCell">
    <xdr:from>
      <xdr:col>0</xdr:col>
      <xdr:colOff>635000</xdr:colOff>
      <xdr:row>38</xdr:row>
      <xdr:rowOff>0</xdr:rowOff>
    </xdr:from>
    <xdr:to>
      <xdr:col>1</xdr:col>
      <xdr:colOff>596900</xdr:colOff>
      <xdr:row>38</xdr:row>
      <xdr:rowOff>12700</xdr:rowOff>
    </xdr:to>
    <xdr:pic>
      <xdr:nvPicPr>
        <xdr:cNvPr id="28" name="image3.png" descr="page28image981143296">
          <a:extLst>
            <a:ext uri="{FF2B5EF4-FFF2-40B4-BE49-F238E27FC236}">
              <a16:creationId xmlns:a16="http://schemas.microsoft.com/office/drawing/2014/main" id="{00000000-0008-0000-08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38</xdr:row>
      <xdr:rowOff>0</xdr:rowOff>
    </xdr:from>
    <xdr:to>
      <xdr:col>1</xdr:col>
      <xdr:colOff>596900</xdr:colOff>
      <xdr:row>38</xdr:row>
      <xdr:rowOff>12700</xdr:rowOff>
    </xdr:to>
    <xdr:pic>
      <xdr:nvPicPr>
        <xdr:cNvPr id="29" name="Picture 6" descr="page28image981143296">
          <a:extLst>
            <a:ext uri="{FF2B5EF4-FFF2-40B4-BE49-F238E27FC236}">
              <a16:creationId xmlns:a16="http://schemas.microsoft.com/office/drawing/2014/main" id="{00000000-0008-0000-08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38</xdr:row>
      <xdr:rowOff>0</xdr:rowOff>
    </xdr:from>
    <xdr:to>
      <xdr:col>1</xdr:col>
      <xdr:colOff>596900</xdr:colOff>
      <xdr:row>38</xdr:row>
      <xdr:rowOff>12700</xdr:rowOff>
    </xdr:to>
    <xdr:pic>
      <xdr:nvPicPr>
        <xdr:cNvPr id="30" name="Picture 7" descr="page28image981143296">
          <a:extLst>
            <a:ext uri="{FF2B5EF4-FFF2-40B4-BE49-F238E27FC236}">
              <a16:creationId xmlns:a16="http://schemas.microsoft.com/office/drawing/2014/main" id="{00000000-0008-0000-08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1343025</xdr:colOff>
      <xdr:row>39</xdr:row>
      <xdr:rowOff>0</xdr:rowOff>
    </xdr:from>
    <xdr:ext cx="0" cy="1190625"/>
    <xdr:pic>
      <xdr:nvPicPr>
        <xdr:cNvPr id="31" name="image1.png" descr="page29image1000097552">
          <a:extLst>
            <a:ext uri="{FF2B5EF4-FFF2-40B4-BE49-F238E27FC236}">
              <a16:creationId xmlns:a16="http://schemas.microsoft.com/office/drawing/2014/main" id="{00000000-0008-0000-0800-00001F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39</xdr:row>
      <xdr:rowOff>0</xdr:rowOff>
    </xdr:from>
    <xdr:ext cx="0" cy="1190625"/>
    <xdr:pic>
      <xdr:nvPicPr>
        <xdr:cNvPr id="32" name="image1.png" descr="page29image1000097552">
          <a:extLst>
            <a:ext uri="{FF2B5EF4-FFF2-40B4-BE49-F238E27FC236}">
              <a16:creationId xmlns:a16="http://schemas.microsoft.com/office/drawing/2014/main" id="{00000000-0008-0000-0800-000020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39</xdr:row>
      <xdr:rowOff>0</xdr:rowOff>
    </xdr:from>
    <xdr:ext cx="0" cy="1190625"/>
    <xdr:pic>
      <xdr:nvPicPr>
        <xdr:cNvPr id="33" name="image1.png" descr="page29image1000097552">
          <a:extLst>
            <a:ext uri="{FF2B5EF4-FFF2-40B4-BE49-F238E27FC236}">
              <a16:creationId xmlns:a16="http://schemas.microsoft.com/office/drawing/2014/main" id="{00000000-0008-0000-0800-000021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39</xdr:row>
      <xdr:rowOff>0</xdr:rowOff>
    </xdr:from>
    <xdr:ext cx="0" cy="1190625"/>
    <xdr:pic>
      <xdr:nvPicPr>
        <xdr:cNvPr id="34" name="image1.png" descr="page29image1000097552">
          <a:extLst>
            <a:ext uri="{FF2B5EF4-FFF2-40B4-BE49-F238E27FC236}">
              <a16:creationId xmlns:a16="http://schemas.microsoft.com/office/drawing/2014/main" id="{00000000-0008-0000-0800-000022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5</xdr:col>
      <xdr:colOff>276225</xdr:colOff>
      <xdr:row>38</xdr:row>
      <xdr:rowOff>63500</xdr:rowOff>
    </xdr:from>
    <xdr:ext cx="0" cy="1190625"/>
    <xdr:pic>
      <xdr:nvPicPr>
        <xdr:cNvPr id="35" name="image1.png" descr="page29image1000097552">
          <a:extLst>
            <a:ext uri="{FF2B5EF4-FFF2-40B4-BE49-F238E27FC236}">
              <a16:creationId xmlns:a16="http://schemas.microsoft.com/office/drawing/2014/main" id="{00000000-0008-0000-0800-000023000000}"/>
            </a:ext>
          </a:extLst>
        </xdr:cNvPr>
        <xdr:cNvPicPr preferRelativeResize="0"/>
      </xdr:nvPicPr>
      <xdr:blipFill>
        <a:blip xmlns:r="http://schemas.openxmlformats.org/officeDocument/2006/relationships" r:embed="rId3" cstate="print"/>
        <a:stretch>
          <a:fillRect/>
        </a:stretch>
      </xdr:blipFill>
      <xdr:spPr>
        <a:xfrm>
          <a:off x="7299325" y="9144000"/>
          <a:ext cx="0" cy="1190625"/>
        </a:xfrm>
        <a:prstGeom prst="rect">
          <a:avLst/>
        </a:prstGeom>
        <a:noFill/>
      </xdr:spPr>
    </xdr:pic>
    <xdr:clientData fLocksWithSheet="0"/>
  </xdr:oneCellAnchor>
  <xdr:oneCellAnchor>
    <xdr:from>
      <xdr:col>1</xdr:col>
      <xdr:colOff>1343025</xdr:colOff>
      <xdr:row>39</xdr:row>
      <xdr:rowOff>0</xdr:rowOff>
    </xdr:from>
    <xdr:ext cx="0" cy="1190625"/>
    <xdr:pic>
      <xdr:nvPicPr>
        <xdr:cNvPr id="36" name="image1.png" descr="page29image1000097552">
          <a:extLst>
            <a:ext uri="{FF2B5EF4-FFF2-40B4-BE49-F238E27FC236}">
              <a16:creationId xmlns:a16="http://schemas.microsoft.com/office/drawing/2014/main" id="{00000000-0008-0000-0800-000024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oneCellAnchor>
  <xdr:oneCellAnchor>
    <xdr:from>
      <xdr:col>1</xdr:col>
      <xdr:colOff>1343025</xdr:colOff>
      <xdr:row>39</xdr:row>
      <xdr:rowOff>0</xdr:rowOff>
    </xdr:from>
    <xdr:ext cx="0" cy="1190625"/>
    <xdr:pic>
      <xdr:nvPicPr>
        <xdr:cNvPr id="37" name="image1.png" descr="page29image1000097552">
          <a:extLst>
            <a:ext uri="{FF2B5EF4-FFF2-40B4-BE49-F238E27FC236}">
              <a16:creationId xmlns:a16="http://schemas.microsoft.com/office/drawing/2014/main" id="{00000000-0008-0000-0800-000025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oneCellAnchor>
  <xdr:oneCellAnchor>
    <xdr:from>
      <xdr:col>1</xdr:col>
      <xdr:colOff>1343025</xdr:colOff>
      <xdr:row>39</xdr:row>
      <xdr:rowOff>0</xdr:rowOff>
    </xdr:from>
    <xdr:ext cx="0" cy="1190625"/>
    <xdr:pic>
      <xdr:nvPicPr>
        <xdr:cNvPr id="38" name="image1.png" descr="page29image1000097552">
          <a:extLst>
            <a:ext uri="{FF2B5EF4-FFF2-40B4-BE49-F238E27FC236}">
              <a16:creationId xmlns:a16="http://schemas.microsoft.com/office/drawing/2014/main" id="{00000000-0008-0000-0800-000026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oneCellAnchor>
  <xdr:oneCellAnchor>
    <xdr:from>
      <xdr:col>1</xdr:col>
      <xdr:colOff>1343025</xdr:colOff>
      <xdr:row>39</xdr:row>
      <xdr:rowOff>0</xdr:rowOff>
    </xdr:from>
    <xdr:ext cx="0" cy="1190625"/>
    <xdr:pic>
      <xdr:nvPicPr>
        <xdr:cNvPr id="39" name="image1.png" descr="page29image1000097552">
          <a:extLst>
            <a:ext uri="{FF2B5EF4-FFF2-40B4-BE49-F238E27FC236}">
              <a16:creationId xmlns:a16="http://schemas.microsoft.com/office/drawing/2014/main" id="{00000000-0008-0000-0800-000027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oneCellAnchor>
  <xdr:oneCellAnchor>
    <xdr:from>
      <xdr:col>1</xdr:col>
      <xdr:colOff>1343025</xdr:colOff>
      <xdr:row>39</xdr:row>
      <xdr:rowOff>0</xdr:rowOff>
    </xdr:from>
    <xdr:ext cx="0" cy="1190625"/>
    <xdr:pic>
      <xdr:nvPicPr>
        <xdr:cNvPr id="40" name="image1.png" descr="page29image1000097552">
          <a:extLst>
            <a:ext uri="{FF2B5EF4-FFF2-40B4-BE49-F238E27FC236}">
              <a16:creationId xmlns:a16="http://schemas.microsoft.com/office/drawing/2014/main" id="{00000000-0008-0000-0800-000028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26</xdr:row>
      <xdr:rowOff>0</xdr:rowOff>
    </xdr:from>
    <xdr:ext cx="571500" cy="0"/>
    <xdr:pic>
      <xdr:nvPicPr>
        <xdr:cNvPr id="2" name="image3.png" descr="page28image981143296">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2</xdr:col>
      <xdr:colOff>0</xdr:colOff>
      <xdr:row>26</xdr:row>
      <xdr:rowOff>0</xdr:rowOff>
    </xdr:from>
    <xdr:ext cx="0" cy="1962150"/>
    <xdr:pic>
      <xdr:nvPicPr>
        <xdr:cNvPr id="3" name="image2.png" descr="page28image981144208">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xfrm>
          <a:off x="6286500" y="90639900"/>
          <a:ext cx="0" cy="1962150"/>
        </a:xfrm>
        <a:prstGeom prst="rect">
          <a:avLst/>
        </a:prstGeom>
        <a:noFill/>
      </xdr:spPr>
    </xdr:pic>
    <xdr:clientData fLocksWithSheet="0"/>
  </xdr:oneCellAnchor>
  <xdr:oneCellAnchor>
    <xdr:from>
      <xdr:col>1</xdr:col>
      <xdr:colOff>0</xdr:colOff>
      <xdr:row>26</xdr:row>
      <xdr:rowOff>0</xdr:rowOff>
    </xdr:from>
    <xdr:ext cx="571500" cy="0"/>
    <xdr:pic>
      <xdr:nvPicPr>
        <xdr:cNvPr id="4" name="image3.png" descr="page28image981189952">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1" cstate="print"/>
        <a:stretch>
          <a:fillRect/>
        </a:stretch>
      </xdr:blipFill>
      <xdr:spPr>
        <a:xfrm>
          <a:off x="647700" y="88023700"/>
          <a:ext cx="571500" cy="0"/>
        </a:xfrm>
        <a:prstGeom prst="rect">
          <a:avLst/>
        </a:prstGeom>
        <a:noFill/>
      </xdr:spPr>
    </xdr:pic>
    <xdr:clientData fLocksWithSheet="0"/>
  </xdr:oneCellAnchor>
  <xdr:oneCellAnchor>
    <xdr:from>
      <xdr:col>1</xdr:col>
      <xdr:colOff>1343025</xdr:colOff>
      <xdr:row>26</xdr:row>
      <xdr:rowOff>0</xdr:rowOff>
    </xdr:from>
    <xdr:ext cx="0" cy="1190625"/>
    <xdr:pic>
      <xdr:nvPicPr>
        <xdr:cNvPr id="5" name="image1.png" descr="page29image1000097552">
          <a:extLst>
            <a:ext uri="{FF2B5EF4-FFF2-40B4-BE49-F238E27FC236}">
              <a16:creationId xmlns:a16="http://schemas.microsoft.com/office/drawing/2014/main" id="{00000000-0008-0000-0900-000005000000}"/>
            </a:ext>
          </a:extLst>
        </xdr:cNvPr>
        <xdr:cNvPicPr preferRelativeResize="0"/>
      </xdr:nvPicPr>
      <xdr:blipFill>
        <a:blip xmlns:r="http://schemas.openxmlformats.org/officeDocument/2006/relationships" r:embed="rId3" cstate="print"/>
        <a:stretch>
          <a:fillRect/>
        </a:stretch>
      </xdr:blipFill>
      <xdr:spPr>
        <a:xfrm>
          <a:off x="1990725" y="88233250"/>
          <a:ext cx="0" cy="1190625"/>
        </a:xfrm>
        <a:prstGeom prst="rect">
          <a:avLst/>
        </a:prstGeom>
        <a:noFill/>
      </xdr:spPr>
    </xdr:pic>
    <xdr:clientData fLocksWithSheet="0"/>
  </xdr:oneCellAnchor>
  <xdr:oneCellAnchor>
    <xdr:from>
      <xdr:col>1</xdr:col>
      <xdr:colOff>0</xdr:colOff>
      <xdr:row>26</xdr:row>
      <xdr:rowOff>0</xdr:rowOff>
    </xdr:from>
    <xdr:ext cx="571500" cy="0"/>
    <xdr:pic>
      <xdr:nvPicPr>
        <xdr:cNvPr id="6" name="image3.png" descr="page28image981143296">
          <a:extLst>
            <a:ext uri="{FF2B5EF4-FFF2-40B4-BE49-F238E27FC236}">
              <a16:creationId xmlns:a16="http://schemas.microsoft.com/office/drawing/2014/main" id="{00000000-0008-0000-0900-000006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2</xdr:col>
      <xdr:colOff>0</xdr:colOff>
      <xdr:row>26</xdr:row>
      <xdr:rowOff>0</xdr:rowOff>
    </xdr:from>
    <xdr:ext cx="0" cy="1962150"/>
    <xdr:pic>
      <xdr:nvPicPr>
        <xdr:cNvPr id="7" name="image2.png" descr="page28image981144208">
          <a:extLst>
            <a:ext uri="{FF2B5EF4-FFF2-40B4-BE49-F238E27FC236}">
              <a16:creationId xmlns:a16="http://schemas.microsoft.com/office/drawing/2014/main" id="{00000000-0008-0000-0900-000007000000}"/>
            </a:ext>
          </a:extLst>
        </xdr:cNvPr>
        <xdr:cNvPicPr preferRelativeResize="0"/>
      </xdr:nvPicPr>
      <xdr:blipFill>
        <a:blip xmlns:r="http://schemas.openxmlformats.org/officeDocument/2006/relationships" r:embed="rId2" cstate="print"/>
        <a:stretch>
          <a:fillRect/>
        </a:stretch>
      </xdr:blipFill>
      <xdr:spPr>
        <a:xfrm>
          <a:off x="6286500" y="90424000"/>
          <a:ext cx="0" cy="1962150"/>
        </a:xfrm>
        <a:prstGeom prst="rect">
          <a:avLst/>
        </a:prstGeom>
        <a:noFill/>
      </xdr:spPr>
    </xdr:pic>
    <xdr:clientData fLocksWithSheet="0"/>
  </xdr:oneCellAnchor>
  <xdr:oneCellAnchor>
    <xdr:from>
      <xdr:col>1</xdr:col>
      <xdr:colOff>0</xdr:colOff>
      <xdr:row>26</xdr:row>
      <xdr:rowOff>0</xdr:rowOff>
    </xdr:from>
    <xdr:ext cx="571500" cy="0"/>
    <xdr:pic>
      <xdr:nvPicPr>
        <xdr:cNvPr id="8" name="image3.png" descr="page28image981189952">
          <a:extLst>
            <a:ext uri="{FF2B5EF4-FFF2-40B4-BE49-F238E27FC236}">
              <a16:creationId xmlns:a16="http://schemas.microsoft.com/office/drawing/2014/main" id="{00000000-0008-0000-0900-000008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26</xdr:row>
      <xdr:rowOff>0</xdr:rowOff>
    </xdr:from>
    <xdr:ext cx="0" cy="1190625"/>
    <xdr:pic>
      <xdr:nvPicPr>
        <xdr:cNvPr id="9" name="image1.png" descr="page29image1000097552">
          <a:extLst>
            <a:ext uri="{FF2B5EF4-FFF2-40B4-BE49-F238E27FC236}">
              <a16:creationId xmlns:a16="http://schemas.microsoft.com/office/drawing/2014/main" id="{00000000-0008-0000-0900-000009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26</xdr:row>
      <xdr:rowOff>0</xdr:rowOff>
    </xdr:from>
    <xdr:ext cx="571500" cy="0"/>
    <xdr:pic>
      <xdr:nvPicPr>
        <xdr:cNvPr id="10" name="image3.png" descr="page28image981143296">
          <a:extLst>
            <a:ext uri="{FF2B5EF4-FFF2-40B4-BE49-F238E27FC236}">
              <a16:creationId xmlns:a16="http://schemas.microsoft.com/office/drawing/2014/main" id="{00000000-0008-0000-0900-00000A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0</xdr:colOff>
      <xdr:row>26</xdr:row>
      <xdr:rowOff>0</xdr:rowOff>
    </xdr:from>
    <xdr:ext cx="571500" cy="0"/>
    <xdr:pic>
      <xdr:nvPicPr>
        <xdr:cNvPr id="11" name="image3.png" descr="page28image981189952">
          <a:extLst>
            <a:ext uri="{FF2B5EF4-FFF2-40B4-BE49-F238E27FC236}">
              <a16:creationId xmlns:a16="http://schemas.microsoft.com/office/drawing/2014/main" id="{00000000-0008-0000-0900-00000B000000}"/>
            </a:ext>
          </a:extLst>
        </xdr:cNvPr>
        <xdr:cNvPicPr preferRelativeResize="0"/>
      </xdr:nvPicPr>
      <xdr:blipFill>
        <a:blip xmlns:r="http://schemas.openxmlformats.org/officeDocument/2006/relationships" r:embed="rId1" cstate="print"/>
        <a:stretch>
          <a:fillRect/>
        </a:stretch>
      </xdr:blipFill>
      <xdr:spPr>
        <a:xfrm>
          <a:off x="647700" y="87807800"/>
          <a:ext cx="571500" cy="0"/>
        </a:xfrm>
        <a:prstGeom prst="rect">
          <a:avLst/>
        </a:prstGeom>
        <a:noFill/>
      </xdr:spPr>
    </xdr:pic>
    <xdr:clientData fLocksWithSheet="0"/>
  </xdr:oneCellAnchor>
  <xdr:oneCellAnchor>
    <xdr:from>
      <xdr:col>1</xdr:col>
      <xdr:colOff>1343025</xdr:colOff>
      <xdr:row>26</xdr:row>
      <xdr:rowOff>0</xdr:rowOff>
    </xdr:from>
    <xdr:ext cx="0" cy="1190625"/>
    <xdr:pic>
      <xdr:nvPicPr>
        <xdr:cNvPr id="12" name="image1.png" descr="page29image1000097552">
          <a:extLst>
            <a:ext uri="{FF2B5EF4-FFF2-40B4-BE49-F238E27FC236}">
              <a16:creationId xmlns:a16="http://schemas.microsoft.com/office/drawing/2014/main" id="{00000000-0008-0000-0900-00000C000000}"/>
            </a:ext>
          </a:extLst>
        </xdr:cNvPr>
        <xdr:cNvPicPr preferRelativeResize="0"/>
      </xdr:nvPicPr>
      <xdr:blipFill>
        <a:blip xmlns:r="http://schemas.openxmlformats.org/officeDocument/2006/relationships" r:embed="rId3" cstate="print"/>
        <a:stretch>
          <a:fillRect/>
        </a:stretch>
      </xdr:blipFill>
      <xdr:spPr>
        <a:xfrm>
          <a:off x="1990725" y="88017350"/>
          <a:ext cx="0" cy="1190625"/>
        </a:xfrm>
        <a:prstGeom prst="rect">
          <a:avLst/>
        </a:prstGeom>
        <a:noFill/>
      </xdr:spPr>
    </xdr:pic>
    <xdr:clientData fLocksWithSheet="0"/>
  </xdr:oneCellAnchor>
  <xdr:oneCellAnchor>
    <xdr:from>
      <xdr:col>1</xdr:col>
      <xdr:colOff>0</xdr:colOff>
      <xdr:row>26</xdr:row>
      <xdr:rowOff>0</xdr:rowOff>
    </xdr:from>
    <xdr:ext cx="571500" cy="0"/>
    <xdr:pic>
      <xdr:nvPicPr>
        <xdr:cNvPr id="13" name="image3.png" descr="page28image981143296">
          <a:extLst>
            <a:ext uri="{FF2B5EF4-FFF2-40B4-BE49-F238E27FC236}">
              <a16:creationId xmlns:a16="http://schemas.microsoft.com/office/drawing/2014/main" id="{00000000-0008-0000-0900-00000D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3</xdr:col>
      <xdr:colOff>0</xdr:colOff>
      <xdr:row>26</xdr:row>
      <xdr:rowOff>0</xdr:rowOff>
    </xdr:from>
    <xdr:ext cx="0" cy="1962150"/>
    <xdr:pic>
      <xdr:nvPicPr>
        <xdr:cNvPr id="14" name="image2.png" descr="page28image981144208">
          <a:extLst>
            <a:ext uri="{FF2B5EF4-FFF2-40B4-BE49-F238E27FC236}">
              <a16:creationId xmlns:a16="http://schemas.microsoft.com/office/drawing/2014/main" id="{00000000-0008-0000-0900-00000E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1</xdr:col>
      <xdr:colOff>0</xdr:colOff>
      <xdr:row>26</xdr:row>
      <xdr:rowOff>0</xdr:rowOff>
    </xdr:from>
    <xdr:ext cx="571500" cy="0"/>
    <xdr:pic>
      <xdr:nvPicPr>
        <xdr:cNvPr id="15" name="image3.png" descr="page28image981189952">
          <a:extLst>
            <a:ext uri="{FF2B5EF4-FFF2-40B4-BE49-F238E27FC236}">
              <a16:creationId xmlns:a16="http://schemas.microsoft.com/office/drawing/2014/main" id="{00000000-0008-0000-0900-00000F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26</xdr:row>
      <xdr:rowOff>0</xdr:rowOff>
    </xdr:from>
    <xdr:ext cx="0" cy="1190625"/>
    <xdr:pic>
      <xdr:nvPicPr>
        <xdr:cNvPr id="16" name="image1.png" descr="page29image1000097552">
          <a:extLst>
            <a:ext uri="{FF2B5EF4-FFF2-40B4-BE49-F238E27FC236}">
              <a16:creationId xmlns:a16="http://schemas.microsoft.com/office/drawing/2014/main" id="{00000000-0008-0000-0900-000010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2</xdr:col>
      <xdr:colOff>0</xdr:colOff>
      <xdr:row>26</xdr:row>
      <xdr:rowOff>0</xdr:rowOff>
    </xdr:from>
    <xdr:ext cx="571500" cy="0"/>
    <xdr:pic>
      <xdr:nvPicPr>
        <xdr:cNvPr id="17" name="image3.png" descr="page28image981143296">
          <a:extLst>
            <a:ext uri="{FF2B5EF4-FFF2-40B4-BE49-F238E27FC236}">
              <a16:creationId xmlns:a16="http://schemas.microsoft.com/office/drawing/2014/main" id="{00000000-0008-0000-0900-000011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2</xdr:col>
      <xdr:colOff>0</xdr:colOff>
      <xdr:row>26</xdr:row>
      <xdr:rowOff>0</xdr:rowOff>
    </xdr:from>
    <xdr:ext cx="571500" cy="0"/>
    <xdr:pic>
      <xdr:nvPicPr>
        <xdr:cNvPr id="18" name="image3.png" descr="page28image981189952">
          <a:extLst>
            <a:ext uri="{FF2B5EF4-FFF2-40B4-BE49-F238E27FC236}">
              <a16:creationId xmlns:a16="http://schemas.microsoft.com/office/drawing/2014/main" id="{00000000-0008-0000-0900-000012000000}"/>
            </a:ext>
          </a:extLst>
        </xdr:cNvPr>
        <xdr:cNvPicPr preferRelativeResize="0"/>
      </xdr:nvPicPr>
      <xdr:blipFill>
        <a:blip xmlns:r="http://schemas.openxmlformats.org/officeDocument/2006/relationships" r:embed="rId1" cstate="print"/>
        <a:stretch>
          <a:fillRect/>
        </a:stretch>
      </xdr:blipFill>
      <xdr:spPr>
        <a:xfrm>
          <a:off x="6286500" y="98564700"/>
          <a:ext cx="571500" cy="0"/>
        </a:xfrm>
        <a:prstGeom prst="rect">
          <a:avLst/>
        </a:prstGeom>
        <a:noFill/>
      </xdr:spPr>
    </xdr:pic>
    <xdr:clientData fLocksWithSheet="0"/>
  </xdr:oneCellAnchor>
  <xdr:oneCellAnchor>
    <xdr:from>
      <xdr:col>1</xdr:col>
      <xdr:colOff>0</xdr:colOff>
      <xdr:row>26</xdr:row>
      <xdr:rowOff>0</xdr:rowOff>
    </xdr:from>
    <xdr:ext cx="571500" cy="0"/>
    <xdr:pic>
      <xdr:nvPicPr>
        <xdr:cNvPr id="19" name="image3.png" descr="page28image981143296">
          <a:extLst>
            <a:ext uri="{FF2B5EF4-FFF2-40B4-BE49-F238E27FC236}">
              <a16:creationId xmlns:a16="http://schemas.microsoft.com/office/drawing/2014/main" id="{00000000-0008-0000-0900-000013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1</xdr:col>
      <xdr:colOff>0</xdr:colOff>
      <xdr:row>26</xdr:row>
      <xdr:rowOff>0</xdr:rowOff>
    </xdr:from>
    <xdr:ext cx="571500" cy="0"/>
    <xdr:pic>
      <xdr:nvPicPr>
        <xdr:cNvPr id="20" name="image3.png" descr="page28image981189952">
          <a:extLst>
            <a:ext uri="{FF2B5EF4-FFF2-40B4-BE49-F238E27FC236}">
              <a16:creationId xmlns:a16="http://schemas.microsoft.com/office/drawing/2014/main" id="{00000000-0008-0000-0900-000014000000}"/>
            </a:ext>
          </a:extLst>
        </xdr:cNvPr>
        <xdr:cNvPicPr preferRelativeResize="0"/>
      </xdr:nvPicPr>
      <xdr:blipFill>
        <a:blip xmlns:r="http://schemas.openxmlformats.org/officeDocument/2006/relationships" r:embed="rId1" cstate="print"/>
        <a:stretch>
          <a:fillRect/>
        </a:stretch>
      </xdr:blipFill>
      <xdr:spPr>
        <a:xfrm>
          <a:off x="647700" y="99872800"/>
          <a:ext cx="571500" cy="0"/>
        </a:xfrm>
        <a:prstGeom prst="rect">
          <a:avLst/>
        </a:prstGeom>
        <a:noFill/>
      </xdr:spPr>
    </xdr:pic>
    <xdr:clientData fLocksWithSheet="0"/>
  </xdr:oneCellAnchor>
  <xdr:oneCellAnchor>
    <xdr:from>
      <xdr:col>3</xdr:col>
      <xdr:colOff>0</xdr:colOff>
      <xdr:row>26</xdr:row>
      <xdr:rowOff>0</xdr:rowOff>
    </xdr:from>
    <xdr:ext cx="0" cy="1962150"/>
    <xdr:pic>
      <xdr:nvPicPr>
        <xdr:cNvPr id="21" name="image2.png" descr="page28image981144208">
          <a:extLst>
            <a:ext uri="{FF2B5EF4-FFF2-40B4-BE49-F238E27FC236}">
              <a16:creationId xmlns:a16="http://schemas.microsoft.com/office/drawing/2014/main" id="{00000000-0008-0000-0900-000015000000}"/>
            </a:ext>
          </a:extLst>
        </xdr:cNvPr>
        <xdr:cNvPicPr preferRelativeResize="0"/>
      </xdr:nvPicPr>
      <xdr:blipFill>
        <a:blip xmlns:r="http://schemas.openxmlformats.org/officeDocument/2006/relationships" r:embed="rId2" cstate="print"/>
        <a:stretch>
          <a:fillRect/>
        </a:stretch>
      </xdr:blipFill>
      <xdr:spPr>
        <a:xfrm>
          <a:off x="6946900" y="87401400"/>
          <a:ext cx="0" cy="1962150"/>
        </a:xfrm>
        <a:prstGeom prst="rect">
          <a:avLst/>
        </a:prstGeom>
        <a:noFill/>
      </xdr:spPr>
    </xdr:pic>
    <xdr:clientData fLocksWithSheet="0"/>
  </xdr:oneCellAnchor>
  <xdr:oneCellAnchor>
    <xdr:from>
      <xdr:col>3</xdr:col>
      <xdr:colOff>0</xdr:colOff>
      <xdr:row>26</xdr:row>
      <xdr:rowOff>0</xdr:rowOff>
    </xdr:from>
    <xdr:ext cx="0" cy="1962150"/>
    <xdr:pic>
      <xdr:nvPicPr>
        <xdr:cNvPr id="22" name="image2.png" descr="page28image981144208">
          <a:extLst>
            <a:ext uri="{FF2B5EF4-FFF2-40B4-BE49-F238E27FC236}">
              <a16:creationId xmlns:a16="http://schemas.microsoft.com/office/drawing/2014/main" id="{00000000-0008-0000-0900-000016000000}"/>
            </a:ext>
          </a:extLst>
        </xdr:cNvPr>
        <xdr:cNvPicPr preferRelativeResize="0"/>
      </xdr:nvPicPr>
      <xdr:blipFill>
        <a:blip xmlns:r="http://schemas.openxmlformats.org/officeDocument/2006/relationships" r:embed="rId2" cstate="print"/>
        <a:stretch>
          <a:fillRect/>
        </a:stretch>
      </xdr:blipFill>
      <xdr:spPr>
        <a:xfrm>
          <a:off x="6946900" y="89763600"/>
          <a:ext cx="0" cy="1962150"/>
        </a:xfrm>
        <a:prstGeom prst="rect">
          <a:avLst/>
        </a:prstGeom>
        <a:noFill/>
      </xdr:spPr>
    </xdr:pic>
    <xdr:clientData fLocksWithSheet="0"/>
  </xdr:oneCellAnchor>
  <xdr:oneCellAnchor>
    <xdr:from>
      <xdr:col>3</xdr:col>
      <xdr:colOff>25400</xdr:colOff>
      <xdr:row>26</xdr:row>
      <xdr:rowOff>0</xdr:rowOff>
    </xdr:from>
    <xdr:ext cx="0" cy="1962150"/>
    <xdr:pic>
      <xdr:nvPicPr>
        <xdr:cNvPr id="23" name="image2.png" descr="page28image981144208">
          <a:extLst>
            <a:ext uri="{FF2B5EF4-FFF2-40B4-BE49-F238E27FC236}">
              <a16:creationId xmlns:a16="http://schemas.microsoft.com/office/drawing/2014/main" id="{00000000-0008-0000-0900-000017000000}"/>
            </a:ext>
          </a:extLst>
        </xdr:cNvPr>
        <xdr:cNvPicPr preferRelativeResize="0"/>
      </xdr:nvPicPr>
      <xdr:blipFill>
        <a:blip xmlns:r="http://schemas.openxmlformats.org/officeDocument/2006/relationships" r:embed="rId2" cstate="print"/>
        <a:stretch>
          <a:fillRect/>
        </a:stretch>
      </xdr:blipFill>
      <xdr:spPr>
        <a:xfrm>
          <a:off x="6972300" y="87401400"/>
          <a:ext cx="0" cy="1962150"/>
        </a:xfrm>
        <a:prstGeom prst="rect">
          <a:avLst/>
        </a:prstGeom>
        <a:noFill/>
      </xdr:spPr>
    </xdr:pic>
    <xdr:clientData fLocksWithSheet="0"/>
  </xdr:oneCellAnchor>
  <xdr:oneCellAnchor>
    <xdr:from>
      <xdr:col>1</xdr:col>
      <xdr:colOff>0</xdr:colOff>
      <xdr:row>26</xdr:row>
      <xdr:rowOff>0</xdr:rowOff>
    </xdr:from>
    <xdr:ext cx="571500" cy="0"/>
    <xdr:pic>
      <xdr:nvPicPr>
        <xdr:cNvPr id="24" name="image3.png" descr="page28image981143296">
          <a:extLst>
            <a:ext uri="{FF2B5EF4-FFF2-40B4-BE49-F238E27FC236}">
              <a16:creationId xmlns:a16="http://schemas.microsoft.com/office/drawing/2014/main" id="{00000000-0008-0000-0900-000018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0</xdr:colOff>
      <xdr:row>26</xdr:row>
      <xdr:rowOff>0</xdr:rowOff>
    </xdr:from>
    <xdr:ext cx="571500" cy="0"/>
    <xdr:pic>
      <xdr:nvPicPr>
        <xdr:cNvPr id="25" name="image3.png" descr="page28image981189952">
          <a:extLst>
            <a:ext uri="{FF2B5EF4-FFF2-40B4-BE49-F238E27FC236}">
              <a16:creationId xmlns:a16="http://schemas.microsoft.com/office/drawing/2014/main" id="{00000000-0008-0000-0900-000019000000}"/>
            </a:ext>
          </a:extLst>
        </xdr:cNvPr>
        <xdr:cNvPicPr preferRelativeResize="0"/>
      </xdr:nvPicPr>
      <xdr:blipFill>
        <a:blip xmlns:r="http://schemas.openxmlformats.org/officeDocument/2006/relationships" r:embed="rId1" cstate="print"/>
        <a:stretch>
          <a:fillRect/>
        </a:stretch>
      </xdr:blipFill>
      <xdr:spPr>
        <a:xfrm>
          <a:off x="647700" y="87376000"/>
          <a:ext cx="571500" cy="0"/>
        </a:xfrm>
        <a:prstGeom prst="rect">
          <a:avLst/>
        </a:prstGeom>
        <a:noFill/>
      </xdr:spPr>
    </xdr:pic>
    <xdr:clientData fLocksWithSheet="0"/>
  </xdr:oneCellAnchor>
  <xdr:oneCellAnchor>
    <xdr:from>
      <xdr:col>1</xdr:col>
      <xdr:colOff>1343025</xdr:colOff>
      <xdr:row>26</xdr:row>
      <xdr:rowOff>0</xdr:rowOff>
    </xdr:from>
    <xdr:ext cx="0" cy="1190625"/>
    <xdr:pic>
      <xdr:nvPicPr>
        <xdr:cNvPr id="26" name="image1.png" descr="page29image1000097552">
          <a:extLst>
            <a:ext uri="{FF2B5EF4-FFF2-40B4-BE49-F238E27FC236}">
              <a16:creationId xmlns:a16="http://schemas.microsoft.com/office/drawing/2014/main" id="{00000000-0008-0000-0900-00001A000000}"/>
            </a:ext>
          </a:extLst>
        </xdr:cNvPr>
        <xdr:cNvPicPr preferRelativeResize="0"/>
      </xdr:nvPicPr>
      <xdr:blipFill>
        <a:blip xmlns:r="http://schemas.openxmlformats.org/officeDocument/2006/relationships" r:embed="rId3" cstate="print"/>
        <a:stretch>
          <a:fillRect/>
        </a:stretch>
      </xdr:blipFill>
      <xdr:spPr>
        <a:xfrm>
          <a:off x="1990725" y="87585550"/>
          <a:ext cx="0" cy="1190625"/>
        </a:xfrm>
        <a:prstGeom prst="rect">
          <a:avLst/>
        </a:prstGeom>
        <a:noFill/>
      </xdr:spPr>
    </xdr:pic>
    <xdr:clientData fLocksWithSheet="0"/>
  </xdr:oneCellAnchor>
  <xdr:oneCellAnchor>
    <xdr:from>
      <xdr:col>3</xdr:col>
      <xdr:colOff>0</xdr:colOff>
      <xdr:row>26</xdr:row>
      <xdr:rowOff>0</xdr:rowOff>
    </xdr:from>
    <xdr:ext cx="0" cy="1962150"/>
    <xdr:pic>
      <xdr:nvPicPr>
        <xdr:cNvPr id="27" name="image2.png" descr="page28image981144208">
          <a:extLst>
            <a:ext uri="{FF2B5EF4-FFF2-40B4-BE49-F238E27FC236}">
              <a16:creationId xmlns:a16="http://schemas.microsoft.com/office/drawing/2014/main" id="{00000000-0008-0000-0900-00001B000000}"/>
            </a:ext>
          </a:extLst>
        </xdr:cNvPr>
        <xdr:cNvPicPr preferRelativeResize="0"/>
      </xdr:nvPicPr>
      <xdr:blipFill>
        <a:blip xmlns:r="http://schemas.openxmlformats.org/officeDocument/2006/relationships" r:embed="rId2" cstate="print"/>
        <a:stretch>
          <a:fillRect/>
        </a:stretch>
      </xdr:blipFill>
      <xdr:spPr>
        <a:xfrm>
          <a:off x="6946900" y="87376000"/>
          <a:ext cx="0" cy="1962150"/>
        </a:xfrm>
        <a:prstGeom prst="rect">
          <a:avLst/>
        </a:prstGeom>
        <a:noFill/>
      </xdr:spPr>
    </xdr:pic>
    <xdr:clientData fLocksWithSheet="0"/>
  </xdr:oneCellAnchor>
  <xdr:twoCellAnchor editAs="oneCell">
    <xdr:from>
      <xdr:col>0</xdr:col>
      <xdr:colOff>635000</xdr:colOff>
      <xdr:row>26</xdr:row>
      <xdr:rowOff>0</xdr:rowOff>
    </xdr:from>
    <xdr:to>
      <xdr:col>1</xdr:col>
      <xdr:colOff>609600</xdr:colOff>
      <xdr:row>26</xdr:row>
      <xdr:rowOff>12700</xdr:rowOff>
    </xdr:to>
    <xdr:pic>
      <xdr:nvPicPr>
        <xdr:cNvPr id="28" name="image3.png" descr="page28image981143296">
          <a:extLst>
            <a:ext uri="{FF2B5EF4-FFF2-40B4-BE49-F238E27FC236}">
              <a16:creationId xmlns:a16="http://schemas.microsoft.com/office/drawing/2014/main" id="{00000000-0008-0000-09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26</xdr:row>
      <xdr:rowOff>0</xdr:rowOff>
    </xdr:from>
    <xdr:to>
      <xdr:col>1</xdr:col>
      <xdr:colOff>609600</xdr:colOff>
      <xdr:row>26</xdr:row>
      <xdr:rowOff>12700</xdr:rowOff>
    </xdr:to>
    <xdr:pic>
      <xdr:nvPicPr>
        <xdr:cNvPr id="29" name="Picture 6" descr="page28image981143296">
          <a:extLst>
            <a:ext uri="{FF2B5EF4-FFF2-40B4-BE49-F238E27FC236}">
              <a16:creationId xmlns:a16="http://schemas.microsoft.com/office/drawing/2014/main" id="{00000000-0008-0000-09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26</xdr:row>
      <xdr:rowOff>0</xdr:rowOff>
    </xdr:from>
    <xdr:to>
      <xdr:col>1</xdr:col>
      <xdr:colOff>609600</xdr:colOff>
      <xdr:row>26</xdr:row>
      <xdr:rowOff>12700</xdr:rowOff>
    </xdr:to>
    <xdr:pic>
      <xdr:nvPicPr>
        <xdr:cNvPr id="30" name="Picture 7" descr="page28image981143296">
          <a:extLst>
            <a:ext uri="{FF2B5EF4-FFF2-40B4-BE49-F238E27FC236}">
              <a16:creationId xmlns:a16="http://schemas.microsoft.com/office/drawing/2014/main" id="{00000000-0008-0000-09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69442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1343025</xdr:colOff>
      <xdr:row>27</xdr:row>
      <xdr:rowOff>0</xdr:rowOff>
    </xdr:from>
    <xdr:ext cx="0" cy="1190625"/>
    <xdr:pic>
      <xdr:nvPicPr>
        <xdr:cNvPr id="31" name="image1.png" descr="page29image1000097552">
          <a:extLst>
            <a:ext uri="{FF2B5EF4-FFF2-40B4-BE49-F238E27FC236}">
              <a16:creationId xmlns:a16="http://schemas.microsoft.com/office/drawing/2014/main" id="{00000000-0008-0000-0900-00001F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27</xdr:row>
      <xdr:rowOff>0</xdr:rowOff>
    </xdr:from>
    <xdr:ext cx="0" cy="1190625"/>
    <xdr:pic>
      <xdr:nvPicPr>
        <xdr:cNvPr id="32" name="image1.png" descr="page29image1000097552">
          <a:extLst>
            <a:ext uri="{FF2B5EF4-FFF2-40B4-BE49-F238E27FC236}">
              <a16:creationId xmlns:a16="http://schemas.microsoft.com/office/drawing/2014/main" id="{00000000-0008-0000-0900-000020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27</xdr:row>
      <xdr:rowOff>0</xdr:rowOff>
    </xdr:from>
    <xdr:ext cx="0" cy="1190625"/>
    <xdr:pic>
      <xdr:nvPicPr>
        <xdr:cNvPr id="33" name="image1.png" descr="page29image1000097552">
          <a:extLst>
            <a:ext uri="{FF2B5EF4-FFF2-40B4-BE49-F238E27FC236}">
              <a16:creationId xmlns:a16="http://schemas.microsoft.com/office/drawing/2014/main" id="{00000000-0008-0000-0900-000021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27</xdr:row>
      <xdr:rowOff>0</xdr:rowOff>
    </xdr:from>
    <xdr:ext cx="0" cy="1190625"/>
    <xdr:pic>
      <xdr:nvPicPr>
        <xdr:cNvPr id="34" name="image1.png" descr="page29image1000097552">
          <a:extLst>
            <a:ext uri="{FF2B5EF4-FFF2-40B4-BE49-F238E27FC236}">
              <a16:creationId xmlns:a16="http://schemas.microsoft.com/office/drawing/2014/main" id="{00000000-0008-0000-0900-000022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oneCellAnchor>
    <xdr:from>
      <xdr:col>1</xdr:col>
      <xdr:colOff>1343025</xdr:colOff>
      <xdr:row>27</xdr:row>
      <xdr:rowOff>0</xdr:rowOff>
    </xdr:from>
    <xdr:ext cx="0" cy="1190625"/>
    <xdr:pic>
      <xdr:nvPicPr>
        <xdr:cNvPr id="35" name="image1.png" descr="page29image1000097552">
          <a:extLst>
            <a:ext uri="{FF2B5EF4-FFF2-40B4-BE49-F238E27FC236}">
              <a16:creationId xmlns:a16="http://schemas.microsoft.com/office/drawing/2014/main" id="{00000000-0008-0000-0900-000023000000}"/>
            </a:ext>
          </a:extLst>
        </xdr:cNvPr>
        <xdr:cNvPicPr preferRelativeResize="0"/>
      </xdr:nvPicPr>
      <xdr:blipFill>
        <a:blip xmlns:r="http://schemas.openxmlformats.org/officeDocument/2006/relationships" r:embed="rId3" cstate="print"/>
        <a:stretch>
          <a:fillRect/>
        </a:stretch>
      </xdr:blipFill>
      <xdr:spPr>
        <a:xfrm>
          <a:off x="1990725" y="12611100"/>
          <a:ext cx="0" cy="11906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ugyendorji/Documents/COnsultancy%20and%20Business/Hotel%20Assesstment/paro%20training/checklist%20revised%20for%20training%2006062025/Checklist%203%20Star%2004052025.xlsx" TargetMode="External"/><Relationship Id="rId1" Type="http://schemas.openxmlformats.org/officeDocument/2006/relationships/externalLinkPath" Target="/Users/ugyendorji/Documents/COnsultancy%20and%20Business/Hotel%20Assesstment/paro%20training/checklist%20revised%20for%20training%2006062025/Checklist%203%20Star%200405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 star"/>
      <sheetName val="3 Star"/>
      <sheetName val="General Hotel Information"/>
      <sheetName val="Reception &amp; Services"/>
      <sheetName val="Bedroom"/>
      <sheetName val="bathroom"/>
      <sheetName val="Food and Beverages"/>
      <sheetName val="kitchen"/>
      <sheetName val="Health &amp; safety"/>
      <sheetName val="Environmental Practices"/>
      <sheetName val="Quality Control &amp; Online Activi"/>
      <sheetName val="Human Resources"/>
      <sheetName val="Recreational Facilities "/>
      <sheetName val="Event Facilities MICE"/>
      <sheetName val="scor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47A6E-DCB1-F74E-BFDA-FDE7DB629D12}">
  <dimension ref="B1:D24"/>
  <sheetViews>
    <sheetView topLeftCell="A46" workbookViewId="0">
      <selection activeCell="L4" sqref="L4"/>
    </sheetView>
  </sheetViews>
  <sheetFormatPr baseColWidth="10" defaultRowHeight="16" x14ac:dyDescent="0.2"/>
  <cols>
    <col min="2" max="2" width="26.1640625" bestFit="1" customWidth="1"/>
    <col min="3" max="3" width="13" bestFit="1" customWidth="1"/>
  </cols>
  <sheetData>
    <row r="1" spans="2:4" ht="28" customHeight="1" x14ac:dyDescent="0.2">
      <c r="B1" s="222" t="s">
        <v>808</v>
      </c>
      <c r="C1" s="222"/>
      <c r="D1" s="222"/>
    </row>
    <row r="2" spans="2:4" x14ac:dyDescent="0.2">
      <c r="B2" s="218" t="s">
        <v>809</v>
      </c>
      <c r="C2" s="220"/>
      <c r="D2" s="221"/>
    </row>
    <row r="3" spans="2:4" x14ac:dyDescent="0.2">
      <c r="B3" s="218" t="s">
        <v>810</v>
      </c>
      <c r="C3" s="220"/>
      <c r="D3" s="221"/>
    </row>
    <row r="4" spans="2:4" x14ac:dyDescent="0.2">
      <c r="B4" s="218" t="s">
        <v>811</v>
      </c>
      <c r="C4" s="223"/>
      <c r="D4" s="224"/>
    </row>
    <row r="5" spans="2:4" x14ac:dyDescent="0.2">
      <c r="B5" s="218" t="s">
        <v>812</v>
      </c>
      <c r="C5" s="220"/>
      <c r="D5" s="221"/>
    </row>
    <row r="6" spans="2:4" x14ac:dyDescent="0.2">
      <c r="B6" s="218" t="s">
        <v>813</v>
      </c>
      <c r="C6" s="223"/>
      <c r="D6" s="224"/>
    </row>
    <row r="7" spans="2:4" x14ac:dyDescent="0.2">
      <c r="B7" s="218" t="s">
        <v>814</v>
      </c>
      <c r="C7" s="220"/>
      <c r="D7" s="221"/>
    </row>
    <row r="8" spans="2:4" x14ac:dyDescent="0.2">
      <c r="B8" s="218" t="s">
        <v>815</v>
      </c>
      <c r="C8" s="220"/>
      <c r="D8" s="221"/>
    </row>
    <row r="9" spans="2:4" x14ac:dyDescent="0.2">
      <c r="B9" s="218" t="s">
        <v>816</v>
      </c>
      <c r="C9" s="220"/>
      <c r="D9" s="221"/>
    </row>
    <row r="10" spans="2:4" x14ac:dyDescent="0.2">
      <c r="B10" s="218" t="s">
        <v>817</v>
      </c>
      <c r="C10" s="220"/>
      <c r="D10" s="221"/>
    </row>
    <row r="11" spans="2:4" x14ac:dyDescent="0.2">
      <c r="B11" s="218" t="s">
        <v>818</v>
      </c>
      <c r="C11" s="220"/>
      <c r="D11" s="221"/>
    </row>
    <row r="12" spans="2:4" x14ac:dyDescent="0.2">
      <c r="B12" s="218" t="s">
        <v>819</v>
      </c>
      <c r="C12" s="220"/>
      <c r="D12" s="221"/>
    </row>
    <row r="13" spans="2:4" x14ac:dyDescent="0.2">
      <c r="B13" s="218" t="s">
        <v>820</v>
      </c>
      <c r="C13" s="220"/>
      <c r="D13" s="221"/>
    </row>
    <row r="14" spans="2:4" ht="30" x14ac:dyDescent="0.2">
      <c r="B14" s="218" t="s">
        <v>821</v>
      </c>
      <c r="C14" s="220"/>
      <c r="D14" s="221"/>
    </row>
    <row r="15" spans="2:4" x14ac:dyDescent="0.2">
      <c r="B15" s="218" t="s">
        <v>819</v>
      </c>
      <c r="C15" s="220"/>
      <c r="D15" s="221"/>
    </row>
    <row r="16" spans="2:4" x14ac:dyDescent="0.2">
      <c r="B16" s="218" t="s">
        <v>820</v>
      </c>
      <c r="C16" s="220"/>
      <c r="D16" s="221"/>
    </row>
    <row r="17" spans="2:4" x14ac:dyDescent="0.2">
      <c r="B17" s="218" t="s">
        <v>822</v>
      </c>
      <c r="C17" s="227"/>
      <c r="D17" s="228"/>
    </row>
    <row r="18" spans="2:4" x14ac:dyDescent="0.2">
      <c r="B18" s="225" t="s">
        <v>823</v>
      </c>
      <c r="C18" s="219" t="s">
        <v>824</v>
      </c>
      <c r="D18" s="57"/>
    </row>
    <row r="19" spans="2:4" x14ac:dyDescent="0.2">
      <c r="B19" s="229"/>
      <c r="C19" s="219" t="s">
        <v>825</v>
      </c>
      <c r="D19" s="57"/>
    </row>
    <row r="20" spans="2:4" x14ac:dyDescent="0.2">
      <c r="B20" s="225" t="s">
        <v>826</v>
      </c>
      <c r="C20" s="219" t="s">
        <v>827</v>
      </c>
      <c r="D20" s="57"/>
    </row>
    <row r="21" spans="2:4" x14ac:dyDescent="0.2">
      <c r="B21" s="226"/>
      <c r="C21" s="219" t="s">
        <v>828</v>
      </c>
      <c r="D21" s="57"/>
    </row>
    <row r="22" spans="2:4" x14ac:dyDescent="0.2">
      <c r="B22" s="225" t="s">
        <v>829</v>
      </c>
      <c r="C22" s="219" t="s">
        <v>830</v>
      </c>
      <c r="D22" s="57"/>
    </row>
    <row r="23" spans="2:4" x14ac:dyDescent="0.2">
      <c r="B23" s="226"/>
      <c r="C23" s="219" t="s">
        <v>831</v>
      </c>
      <c r="D23" s="57"/>
    </row>
    <row r="24" spans="2:4" x14ac:dyDescent="0.2">
      <c r="B24" s="218" t="s">
        <v>832</v>
      </c>
      <c r="C24" s="227"/>
      <c r="D24" s="228"/>
    </row>
  </sheetData>
  <mergeCells count="21">
    <mergeCell ref="B20:B21"/>
    <mergeCell ref="B22:B23"/>
    <mergeCell ref="C24:D24"/>
    <mergeCell ref="C13:D13"/>
    <mergeCell ref="C14:D14"/>
    <mergeCell ref="C15:D15"/>
    <mergeCell ref="C16:D16"/>
    <mergeCell ref="C17:D17"/>
    <mergeCell ref="B18:B19"/>
    <mergeCell ref="C12:D12"/>
    <mergeCell ref="B1:D1"/>
    <mergeCell ref="C2:D2"/>
    <mergeCell ref="C3:D3"/>
    <mergeCell ref="C4:D4"/>
    <mergeCell ref="C5:D5"/>
    <mergeCell ref="C6:D6"/>
    <mergeCell ref="C7:D7"/>
    <mergeCell ref="C8:D8"/>
    <mergeCell ref="C9:D9"/>
    <mergeCell ref="C10:D10"/>
    <mergeCell ref="C11:D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16BD0-37B0-FD4C-A80A-CDB3B362D426}">
  <dimension ref="A1:R52"/>
  <sheetViews>
    <sheetView topLeftCell="A26" workbookViewId="0">
      <selection activeCell="G38" sqref="A9:G38"/>
    </sheetView>
  </sheetViews>
  <sheetFormatPr baseColWidth="10" defaultColWidth="11.1640625" defaultRowHeight="16" x14ac:dyDescent="0.2"/>
  <cols>
    <col min="1" max="1" width="8.5" style="5" customWidth="1"/>
    <col min="2" max="2" width="65" style="112" customWidth="1"/>
    <col min="3" max="3" width="8.6640625" style="5" bestFit="1" customWidth="1"/>
    <col min="4" max="4" width="5.33203125" style="10" customWidth="1"/>
    <col min="5" max="5" width="4.6640625" style="9" customWidth="1"/>
    <col min="6" max="6" width="5.33203125" style="9" customWidth="1"/>
    <col min="7" max="7" width="22.1640625" style="5" customWidth="1"/>
    <col min="8" max="16384" width="11.1640625" style="5"/>
  </cols>
  <sheetData>
    <row r="1" spans="1:18" ht="19" x14ac:dyDescent="0.2">
      <c r="A1" s="232" t="s">
        <v>652</v>
      </c>
      <c r="B1" s="232"/>
      <c r="C1" s="232"/>
      <c r="D1" s="232"/>
      <c r="E1" s="232"/>
      <c r="F1" s="232"/>
      <c r="G1" s="232"/>
    </row>
    <row r="2" spans="1:18" x14ac:dyDescent="0.2">
      <c r="A2" s="233" t="s">
        <v>693</v>
      </c>
      <c r="B2" s="233"/>
      <c r="C2" s="233"/>
      <c r="D2" s="233"/>
      <c r="E2" s="233"/>
      <c r="F2" s="233"/>
      <c r="G2" s="233"/>
    </row>
    <row r="3" spans="1:18" customFormat="1" ht="17" x14ac:dyDescent="0.2">
      <c r="B3" s="111" t="s">
        <v>653</v>
      </c>
      <c r="C3" s="239"/>
      <c r="D3" s="239"/>
      <c r="E3" s="239"/>
      <c r="F3" s="239"/>
      <c r="G3" s="239"/>
      <c r="H3" s="239"/>
      <c r="I3" s="239"/>
      <c r="L3" s="29"/>
      <c r="M3" s="29"/>
      <c r="N3" s="29"/>
      <c r="O3" s="29"/>
      <c r="Q3" s="29"/>
      <c r="R3" s="29"/>
    </row>
    <row r="4" spans="1:18" customFormat="1" ht="17" x14ac:dyDescent="0.2">
      <c r="B4" s="111" t="s">
        <v>691</v>
      </c>
      <c r="C4" s="29"/>
      <c r="D4" s="29"/>
      <c r="E4" s="29"/>
      <c r="F4" s="29"/>
      <c r="G4" s="29"/>
      <c r="H4" s="29"/>
      <c r="I4" s="29"/>
      <c r="L4" s="29"/>
      <c r="M4" s="29"/>
      <c r="N4" s="29"/>
      <c r="O4" s="29"/>
      <c r="Q4" s="29"/>
      <c r="R4" s="29"/>
    </row>
    <row r="5" spans="1:18" customFormat="1" ht="17" x14ac:dyDescent="0.2">
      <c r="B5" s="111" t="s">
        <v>692</v>
      </c>
      <c r="C5" s="29"/>
      <c r="D5" s="29"/>
      <c r="E5" s="29"/>
      <c r="F5" s="29"/>
      <c r="G5" s="29"/>
      <c r="H5" s="29"/>
      <c r="I5" s="29"/>
      <c r="L5" s="29"/>
      <c r="M5" s="29"/>
      <c r="N5" s="29"/>
      <c r="O5" s="29"/>
      <c r="Q5" s="29"/>
      <c r="R5" s="29"/>
    </row>
    <row r="6" spans="1:18" customFormat="1" x14ac:dyDescent="0.2">
      <c r="B6" s="111"/>
      <c r="C6" s="29"/>
      <c r="D6" s="29"/>
      <c r="E6" s="29"/>
      <c r="F6" s="29"/>
      <c r="G6" s="29"/>
      <c r="H6" s="29"/>
      <c r="I6" s="29"/>
      <c r="L6" s="29"/>
      <c r="M6" s="29"/>
      <c r="N6" s="29"/>
      <c r="O6" s="29"/>
      <c r="Q6" s="29"/>
      <c r="R6" s="29"/>
    </row>
    <row r="7" spans="1:18" customFormat="1" x14ac:dyDescent="0.2">
      <c r="B7" s="111"/>
      <c r="C7" s="29"/>
      <c r="D7" s="29"/>
      <c r="E7" s="29"/>
      <c r="F7" s="29"/>
      <c r="G7" s="29"/>
      <c r="H7" s="29"/>
      <c r="I7" s="29"/>
      <c r="L7" s="29"/>
      <c r="M7" s="29"/>
      <c r="N7" s="29"/>
      <c r="O7" s="29"/>
      <c r="Q7" s="29"/>
      <c r="R7" s="29"/>
    </row>
    <row r="8" spans="1:18" x14ac:dyDescent="0.2">
      <c r="D8" s="5"/>
      <c r="E8" s="5"/>
      <c r="F8" s="5"/>
    </row>
    <row r="9" spans="1:18" ht="34" customHeight="1" x14ac:dyDescent="0.2">
      <c r="A9" s="234" t="s">
        <v>1</v>
      </c>
      <c r="B9" s="234" t="s">
        <v>2</v>
      </c>
      <c r="C9" s="26" t="s">
        <v>650</v>
      </c>
      <c r="D9" s="235" t="s">
        <v>628</v>
      </c>
      <c r="E9" s="235"/>
      <c r="F9" s="235"/>
      <c r="G9" s="240" t="s">
        <v>649</v>
      </c>
    </row>
    <row r="10" spans="1:18" ht="16" customHeight="1" x14ac:dyDescent="0.2">
      <c r="A10" s="234"/>
      <c r="B10" s="234"/>
      <c r="C10" s="237" t="s">
        <v>3</v>
      </c>
      <c r="D10" s="238" t="s">
        <v>559</v>
      </c>
      <c r="E10" s="238"/>
      <c r="F10" s="238"/>
      <c r="G10" s="240"/>
    </row>
    <row r="11" spans="1:18" x14ac:dyDescent="0.2">
      <c r="A11" s="234"/>
      <c r="B11" s="234"/>
      <c r="C11" s="237"/>
      <c r="D11" s="116" t="s">
        <v>8</v>
      </c>
      <c r="E11" s="117" t="s">
        <v>13</v>
      </c>
      <c r="F11" s="118" t="s">
        <v>38</v>
      </c>
      <c r="G11" s="240"/>
    </row>
    <row r="12" spans="1:18" ht="17" x14ac:dyDescent="0.2">
      <c r="A12" s="120">
        <v>8</v>
      </c>
      <c r="B12" s="169" t="s">
        <v>428</v>
      </c>
      <c r="C12" s="185"/>
      <c r="D12" s="135">
        <v>7</v>
      </c>
      <c r="E12" s="135">
        <v>0</v>
      </c>
      <c r="F12" s="135">
        <v>21</v>
      </c>
      <c r="G12" s="240"/>
    </row>
    <row r="13" spans="1:18" ht="17" x14ac:dyDescent="0.2">
      <c r="A13" s="140">
        <v>8.1</v>
      </c>
      <c r="B13" s="133" t="s">
        <v>429</v>
      </c>
      <c r="C13" s="125"/>
      <c r="D13" s="201"/>
      <c r="E13" s="201"/>
      <c r="F13" s="201"/>
      <c r="G13" s="27"/>
    </row>
    <row r="14" spans="1:18" ht="17" x14ac:dyDescent="0.2">
      <c r="A14" s="127" t="s">
        <v>430</v>
      </c>
      <c r="B14" s="127" t="s">
        <v>728</v>
      </c>
      <c r="C14" s="167">
        <v>5</v>
      </c>
      <c r="D14" s="6"/>
      <c r="E14" s="6"/>
      <c r="F14" s="6"/>
      <c r="G14" s="27"/>
    </row>
    <row r="15" spans="1:18" ht="34" x14ac:dyDescent="0.2">
      <c r="A15" s="127" t="s">
        <v>431</v>
      </c>
      <c r="B15" s="22" t="s">
        <v>731</v>
      </c>
      <c r="C15" s="167">
        <v>3</v>
      </c>
      <c r="D15" s="6"/>
      <c r="E15" s="6"/>
      <c r="F15" s="6"/>
      <c r="G15" s="27"/>
    </row>
    <row r="16" spans="1:18" ht="34" x14ac:dyDescent="0.2">
      <c r="A16" s="127" t="s">
        <v>432</v>
      </c>
      <c r="B16" s="22" t="s">
        <v>729</v>
      </c>
      <c r="C16" s="150" t="s">
        <v>8</v>
      </c>
      <c r="D16" s="11"/>
      <c r="E16" s="11"/>
      <c r="F16" s="11"/>
      <c r="G16" s="27"/>
    </row>
    <row r="17" spans="1:7" ht="17" x14ac:dyDescent="0.2">
      <c r="A17" s="127" t="s">
        <v>433</v>
      </c>
      <c r="B17" s="22" t="s">
        <v>434</v>
      </c>
      <c r="C17" s="150" t="s">
        <v>8</v>
      </c>
      <c r="D17" s="11"/>
      <c r="E17" s="11"/>
      <c r="F17" s="11"/>
      <c r="G17" s="27"/>
    </row>
    <row r="18" spans="1:7" ht="17" x14ac:dyDescent="0.2">
      <c r="A18" s="140">
        <v>8.1999999999999993</v>
      </c>
      <c r="B18" s="133" t="s">
        <v>435</v>
      </c>
      <c r="C18" s="202"/>
      <c r="D18" s="24"/>
      <c r="E18" s="24"/>
      <c r="F18" s="24"/>
      <c r="G18" s="27"/>
    </row>
    <row r="19" spans="1:7" ht="17" x14ac:dyDescent="0.2">
      <c r="A19" s="127" t="s">
        <v>436</v>
      </c>
      <c r="B19" s="22" t="s">
        <v>437</v>
      </c>
      <c r="C19" s="165" t="s">
        <v>8</v>
      </c>
      <c r="D19" s="11"/>
      <c r="E19" s="11"/>
      <c r="F19" s="11"/>
      <c r="G19" s="27"/>
    </row>
    <row r="20" spans="1:7" ht="17" x14ac:dyDescent="0.2">
      <c r="A20" s="127" t="s">
        <v>438</v>
      </c>
      <c r="B20" s="22" t="s">
        <v>439</v>
      </c>
      <c r="C20" s="167">
        <v>1</v>
      </c>
      <c r="D20" s="6"/>
      <c r="E20" s="6"/>
      <c r="F20" s="6"/>
      <c r="G20" s="27"/>
    </row>
    <row r="21" spans="1:7" ht="17" x14ac:dyDescent="0.2">
      <c r="A21" s="127" t="s">
        <v>440</v>
      </c>
      <c r="B21" s="22" t="s">
        <v>441</v>
      </c>
      <c r="C21" s="167">
        <v>1</v>
      </c>
      <c r="D21" s="6"/>
      <c r="E21" s="6"/>
      <c r="F21" s="6"/>
      <c r="G21" s="27"/>
    </row>
    <row r="22" spans="1:7" ht="17" x14ac:dyDescent="0.2">
      <c r="A22" s="140">
        <v>8.3000000000000007</v>
      </c>
      <c r="B22" s="133" t="s">
        <v>442</v>
      </c>
      <c r="C22" s="125"/>
      <c r="D22" s="24"/>
      <c r="E22" s="24"/>
      <c r="F22" s="24"/>
      <c r="G22" s="27"/>
    </row>
    <row r="23" spans="1:7" ht="17" x14ac:dyDescent="0.2">
      <c r="A23" s="127" t="s">
        <v>443</v>
      </c>
      <c r="B23" s="22" t="s">
        <v>444</v>
      </c>
      <c r="C23" s="165" t="s">
        <v>8</v>
      </c>
      <c r="D23" s="11"/>
      <c r="E23" s="11"/>
      <c r="F23" s="11"/>
      <c r="G23" s="27"/>
    </row>
    <row r="24" spans="1:7" ht="17" x14ac:dyDescent="0.2">
      <c r="A24" s="127" t="s">
        <v>445</v>
      </c>
      <c r="B24" s="1" t="s">
        <v>446</v>
      </c>
      <c r="C24" s="167">
        <v>1</v>
      </c>
      <c r="D24" s="6"/>
      <c r="E24" s="6"/>
      <c r="F24" s="6"/>
      <c r="G24" s="27"/>
    </row>
    <row r="25" spans="1:7" ht="17" x14ac:dyDescent="0.2">
      <c r="A25" s="127" t="s">
        <v>447</v>
      </c>
      <c r="B25" s="22" t="s">
        <v>448</v>
      </c>
      <c r="C25" s="165" t="s">
        <v>8</v>
      </c>
      <c r="D25" s="11"/>
      <c r="E25" s="11"/>
      <c r="F25" s="11"/>
      <c r="G25" s="27"/>
    </row>
    <row r="26" spans="1:7" ht="17" x14ac:dyDescent="0.2">
      <c r="A26" s="127" t="s">
        <v>449</v>
      </c>
      <c r="B26" s="22" t="s">
        <v>450</v>
      </c>
      <c r="C26" s="167">
        <v>1</v>
      </c>
      <c r="D26" s="6"/>
      <c r="E26" s="6"/>
      <c r="F26" s="6"/>
      <c r="G26" s="27"/>
    </row>
    <row r="27" spans="1:7" ht="17" x14ac:dyDescent="0.2">
      <c r="A27" s="127" t="s">
        <v>451</v>
      </c>
      <c r="B27" s="22" t="s">
        <v>452</v>
      </c>
      <c r="C27" s="165" t="s">
        <v>8</v>
      </c>
      <c r="D27" s="11"/>
      <c r="E27" s="11"/>
      <c r="F27" s="11"/>
      <c r="G27" s="27"/>
    </row>
    <row r="28" spans="1:7" ht="17" x14ac:dyDescent="0.2">
      <c r="A28" s="127" t="s">
        <v>453</v>
      </c>
      <c r="B28" s="22" t="s">
        <v>454</v>
      </c>
      <c r="C28" s="131" t="s">
        <v>8</v>
      </c>
      <c r="D28" s="11"/>
      <c r="E28" s="6"/>
      <c r="F28" s="6"/>
      <c r="G28" s="27"/>
    </row>
    <row r="29" spans="1:7" ht="17" x14ac:dyDescent="0.2">
      <c r="A29" s="127" t="s">
        <v>455</v>
      </c>
      <c r="B29" s="22" t="s">
        <v>456</v>
      </c>
      <c r="C29" s="167">
        <v>1</v>
      </c>
      <c r="D29" s="6"/>
      <c r="E29" s="6"/>
      <c r="F29" s="6"/>
      <c r="G29" s="27"/>
    </row>
    <row r="30" spans="1:7" ht="17" x14ac:dyDescent="0.2">
      <c r="A30" s="140">
        <v>8.4</v>
      </c>
      <c r="B30" s="133" t="s">
        <v>457</v>
      </c>
      <c r="C30" s="125"/>
      <c r="D30" s="24"/>
      <c r="E30" s="24"/>
      <c r="F30" s="24"/>
      <c r="G30" s="27"/>
    </row>
    <row r="31" spans="1:7" ht="17" x14ac:dyDescent="0.2">
      <c r="A31" s="127" t="s">
        <v>458</v>
      </c>
      <c r="B31" s="22" t="s">
        <v>459</v>
      </c>
      <c r="C31" s="167">
        <v>3</v>
      </c>
      <c r="D31" s="6"/>
      <c r="E31" s="6"/>
      <c r="F31" s="6"/>
      <c r="G31" s="27"/>
    </row>
    <row r="32" spans="1:7" ht="17" x14ac:dyDescent="0.2">
      <c r="A32" s="127" t="s">
        <v>460</v>
      </c>
      <c r="B32" s="22" t="s">
        <v>730</v>
      </c>
      <c r="C32" s="167">
        <v>1</v>
      </c>
      <c r="D32" s="6"/>
      <c r="E32" s="6"/>
      <c r="F32" s="6"/>
      <c r="G32" s="27"/>
    </row>
    <row r="33" spans="1:7" ht="17" x14ac:dyDescent="0.2">
      <c r="A33" s="127" t="s">
        <v>461</v>
      </c>
      <c r="B33" s="22" t="s">
        <v>462</v>
      </c>
      <c r="C33" s="167">
        <v>1</v>
      </c>
      <c r="D33" s="6"/>
      <c r="E33" s="6"/>
      <c r="F33" s="6"/>
      <c r="G33" s="27"/>
    </row>
    <row r="34" spans="1:7" ht="17" x14ac:dyDescent="0.2">
      <c r="A34" s="127" t="s">
        <v>463</v>
      </c>
      <c r="B34" s="1" t="s">
        <v>464</v>
      </c>
      <c r="C34" s="167">
        <v>1</v>
      </c>
      <c r="D34" s="6"/>
      <c r="E34" s="6"/>
      <c r="F34" s="6"/>
      <c r="G34" s="27"/>
    </row>
    <row r="35" spans="1:7" ht="17" x14ac:dyDescent="0.2">
      <c r="A35" s="145">
        <v>8.5</v>
      </c>
      <c r="B35" s="133" t="s">
        <v>465</v>
      </c>
      <c r="C35" s="125"/>
      <c r="D35" s="24"/>
      <c r="E35" s="24"/>
      <c r="F35" s="24"/>
      <c r="G35" s="27"/>
    </row>
    <row r="36" spans="1:7" ht="34" x14ac:dyDescent="0.2">
      <c r="A36" s="136" t="s">
        <v>466</v>
      </c>
      <c r="B36" s="22" t="s">
        <v>467</v>
      </c>
      <c r="C36" s="167">
        <v>1</v>
      </c>
      <c r="D36" s="6"/>
      <c r="E36" s="6"/>
      <c r="F36" s="6"/>
      <c r="G36" s="27"/>
    </row>
    <row r="37" spans="1:7" ht="17" x14ac:dyDescent="0.2">
      <c r="A37" s="136" t="s">
        <v>468</v>
      </c>
      <c r="B37" s="1" t="s">
        <v>469</v>
      </c>
      <c r="C37" s="167">
        <v>1</v>
      </c>
      <c r="D37" s="6"/>
      <c r="E37" s="6"/>
      <c r="F37" s="6"/>
      <c r="G37" s="27"/>
    </row>
    <row r="38" spans="1:7" ht="17" x14ac:dyDescent="0.2">
      <c r="A38" s="76"/>
      <c r="B38" s="76" t="s">
        <v>651</v>
      </c>
      <c r="C38" s="77"/>
      <c r="D38" s="76">
        <f>SUM(D14:D37)</f>
        <v>0</v>
      </c>
      <c r="E38" s="76">
        <f>SUM(E14:E37)</f>
        <v>0</v>
      </c>
      <c r="F38" s="76">
        <f>SUM(F14:F37)</f>
        <v>0</v>
      </c>
      <c r="G38" s="75"/>
    </row>
    <row r="41" spans="1:7" ht="17" x14ac:dyDescent="0.2">
      <c r="B41" s="114" t="s">
        <v>771</v>
      </c>
    </row>
    <row r="42" spans="1:7" x14ac:dyDescent="0.2">
      <c r="B42" s="241" t="s">
        <v>772</v>
      </c>
      <c r="C42" s="241"/>
      <c r="D42" s="241"/>
      <c r="E42" s="241"/>
      <c r="F42" s="241"/>
      <c r="G42" s="241"/>
    </row>
    <row r="43" spans="1:7" x14ac:dyDescent="0.2">
      <c r="B43" s="241" t="s">
        <v>773</v>
      </c>
      <c r="C43" s="241"/>
      <c r="D43" s="241"/>
      <c r="E43" s="241"/>
      <c r="F43" s="241"/>
      <c r="G43" s="241"/>
    </row>
    <row r="44" spans="1:7" x14ac:dyDescent="0.2">
      <c r="B44" s="115"/>
    </row>
    <row r="45" spans="1:7" ht="17" x14ac:dyDescent="0.2">
      <c r="B45" s="114" t="s">
        <v>774</v>
      </c>
    </row>
    <row r="46" spans="1:7" x14ac:dyDescent="0.2">
      <c r="B46" s="241" t="s">
        <v>775</v>
      </c>
      <c r="C46" s="241"/>
      <c r="D46" s="241"/>
      <c r="E46" s="241"/>
      <c r="F46" s="241"/>
      <c r="G46" s="241"/>
    </row>
    <row r="47" spans="1:7" x14ac:dyDescent="0.2">
      <c r="B47" s="241" t="s">
        <v>776</v>
      </c>
      <c r="C47" s="241"/>
      <c r="D47" s="241"/>
      <c r="E47" s="241"/>
      <c r="F47" s="241"/>
      <c r="G47" s="241"/>
    </row>
    <row r="48" spans="1:7" x14ac:dyDescent="0.2">
      <c r="B48" s="115"/>
    </row>
    <row r="49" spans="2:7" ht="17" x14ac:dyDescent="0.2">
      <c r="B49" s="114" t="s">
        <v>777</v>
      </c>
    </row>
    <row r="50" spans="2:7" x14ac:dyDescent="0.2">
      <c r="B50" s="241" t="s">
        <v>778</v>
      </c>
      <c r="C50" s="241"/>
      <c r="D50" s="241"/>
      <c r="E50" s="241"/>
      <c r="F50" s="241"/>
      <c r="G50" s="241"/>
    </row>
    <row r="51" spans="2:7" x14ac:dyDescent="0.2">
      <c r="B51" s="241" t="s">
        <v>779</v>
      </c>
      <c r="C51" s="241"/>
      <c r="D51" s="241"/>
      <c r="E51" s="241"/>
      <c r="F51" s="241"/>
      <c r="G51" s="241"/>
    </row>
    <row r="52" spans="2:7" x14ac:dyDescent="0.2">
      <c r="B52" s="5"/>
    </row>
  </sheetData>
  <mergeCells count="15">
    <mergeCell ref="A1:G1"/>
    <mergeCell ref="A2:G2"/>
    <mergeCell ref="C3:I3"/>
    <mergeCell ref="A9:A11"/>
    <mergeCell ref="B9:B11"/>
    <mergeCell ref="D9:F9"/>
    <mergeCell ref="C10:C11"/>
    <mergeCell ref="D10:F10"/>
    <mergeCell ref="G9:G12"/>
    <mergeCell ref="B51:G51"/>
    <mergeCell ref="B42:G42"/>
    <mergeCell ref="B43:G43"/>
    <mergeCell ref="B46:G46"/>
    <mergeCell ref="B47:G47"/>
    <mergeCell ref="B50:G50"/>
  </mergeCells>
  <pageMargins left="0.7" right="0.7" top="0.75" bottom="0.75" header="0.3" footer="0.3"/>
  <pageSetup paperSize="9" orientation="landscape"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B5FEB-BC79-7A42-8602-0130D7E1D05B}">
  <dimension ref="A1:R41"/>
  <sheetViews>
    <sheetView topLeftCell="A17" workbookViewId="0">
      <selection activeCell="G26" sqref="A9:G26"/>
    </sheetView>
  </sheetViews>
  <sheetFormatPr baseColWidth="10" defaultColWidth="11.1640625" defaultRowHeight="16" x14ac:dyDescent="0.2"/>
  <cols>
    <col min="1" max="1" width="8.33203125" style="5" customWidth="1"/>
    <col min="2" max="2" width="66.1640625" style="112" customWidth="1"/>
    <col min="3" max="3" width="8.6640625" style="5" bestFit="1" customWidth="1"/>
    <col min="4" max="4" width="5.33203125" style="10" customWidth="1"/>
    <col min="5" max="6" width="5.33203125" style="9" customWidth="1"/>
    <col min="7" max="7" width="22.1640625" style="5" customWidth="1"/>
    <col min="8" max="16384" width="11.1640625" style="5"/>
  </cols>
  <sheetData>
    <row r="1" spans="1:18" ht="19" x14ac:dyDescent="0.2">
      <c r="A1" s="232" t="s">
        <v>652</v>
      </c>
      <c r="B1" s="232"/>
      <c r="C1" s="232"/>
      <c r="D1" s="232"/>
      <c r="E1" s="232"/>
      <c r="F1" s="232"/>
      <c r="G1" s="232"/>
    </row>
    <row r="2" spans="1:18" x14ac:dyDescent="0.2">
      <c r="A2" s="233" t="s">
        <v>693</v>
      </c>
      <c r="B2" s="233"/>
      <c r="C2" s="233"/>
      <c r="D2" s="233"/>
      <c r="E2" s="233"/>
      <c r="F2" s="233"/>
      <c r="G2" s="233"/>
    </row>
    <row r="3" spans="1:18" customFormat="1" ht="17" x14ac:dyDescent="0.2">
      <c r="B3" s="111" t="s">
        <v>653</v>
      </c>
      <c r="C3" s="239"/>
      <c r="D3" s="239"/>
      <c r="E3" s="239"/>
      <c r="F3" s="239"/>
      <c r="G3" s="239"/>
      <c r="H3" s="239"/>
      <c r="I3" s="239"/>
      <c r="L3" s="29"/>
      <c r="M3" s="29"/>
      <c r="N3" s="29"/>
      <c r="O3" s="29"/>
      <c r="Q3" s="29"/>
      <c r="R3" s="29"/>
    </row>
    <row r="4" spans="1:18" customFormat="1" ht="17" x14ac:dyDescent="0.2">
      <c r="B4" s="111" t="s">
        <v>691</v>
      </c>
      <c r="C4" s="29"/>
      <c r="D4" s="29"/>
      <c r="E4" s="29"/>
      <c r="F4" s="29"/>
      <c r="G4" s="29"/>
      <c r="H4" s="29"/>
      <c r="I4" s="29"/>
      <c r="L4" s="29"/>
      <c r="M4" s="29"/>
      <c r="N4" s="29"/>
      <c r="O4" s="29"/>
      <c r="Q4" s="29"/>
      <c r="R4" s="29"/>
    </row>
    <row r="5" spans="1:18" customFormat="1" ht="17" x14ac:dyDescent="0.2">
      <c r="B5" s="111" t="s">
        <v>692</v>
      </c>
      <c r="C5" s="29"/>
      <c r="D5" s="29"/>
      <c r="E5" s="29"/>
      <c r="F5" s="29"/>
      <c r="G5" s="29"/>
      <c r="H5" s="29"/>
      <c r="I5" s="29"/>
      <c r="L5" s="29"/>
      <c r="M5" s="29"/>
      <c r="N5" s="29"/>
      <c r="O5" s="29"/>
      <c r="Q5" s="29"/>
      <c r="R5" s="29"/>
    </row>
    <row r="6" spans="1:18" customFormat="1" x14ac:dyDescent="0.2">
      <c r="B6" s="111"/>
      <c r="C6" s="29"/>
      <c r="D6" s="29"/>
      <c r="E6" s="29"/>
      <c r="F6" s="29"/>
      <c r="G6" s="29"/>
      <c r="H6" s="29"/>
      <c r="I6" s="29"/>
      <c r="L6" s="29"/>
      <c r="M6" s="29"/>
      <c r="N6" s="29"/>
      <c r="O6" s="29"/>
      <c r="Q6" s="29"/>
      <c r="R6" s="29"/>
    </row>
    <row r="7" spans="1:18" customFormat="1" x14ac:dyDescent="0.2">
      <c r="B7" s="111"/>
      <c r="C7" s="29"/>
      <c r="D7" s="29"/>
      <c r="E7" s="29"/>
      <c r="F7" s="29"/>
      <c r="G7" s="29"/>
      <c r="H7" s="29"/>
      <c r="I7" s="29"/>
      <c r="L7" s="29"/>
      <c r="M7" s="29"/>
      <c r="N7" s="29"/>
      <c r="O7" s="29"/>
      <c r="Q7" s="29"/>
      <c r="R7" s="29"/>
    </row>
    <row r="8" spans="1:18" x14ac:dyDescent="0.2">
      <c r="D8" s="5"/>
      <c r="E8" s="5"/>
      <c r="F8" s="5"/>
    </row>
    <row r="9" spans="1:18" ht="34" customHeight="1" x14ac:dyDescent="0.2">
      <c r="A9" s="234" t="s">
        <v>1</v>
      </c>
      <c r="B9" s="234" t="s">
        <v>2</v>
      </c>
      <c r="C9" s="26" t="s">
        <v>650</v>
      </c>
      <c r="D9" s="235" t="s">
        <v>628</v>
      </c>
      <c r="E9" s="235"/>
      <c r="F9" s="235"/>
      <c r="G9" s="240" t="s">
        <v>649</v>
      </c>
    </row>
    <row r="10" spans="1:18" ht="16" customHeight="1" x14ac:dyDescent="0.2">
      <c r="A10" s="234"/>
      <c r="B10" s="234"/>
      <c r="C10" s="237" t="s">
        <v>3</v>
      </c>
      <c r="D10" s="238" t="s">
        <v>559</v>
      </c>
      <c r="E10" s="238"/>
      <c r="F10" s="238"/>
      <c r="G10" s="240"/>
    </row>
    <row r="11" spans="1:18" x14ac:dyDescent="0.2">
      <c r="A11" s="234"/>
      <c r="B11" s="234"/>
      <c r="C11" s="237"/>
      <c r="D11" s="116" t="s">
        <v>8</v>
      </c>
      <c r="E11" s="117" t="s">
        <v>13</v>
      </c>
      <c r="F11" s="118" t="s">
        <v>38</v>
      </c>
      <c r="G11" s="240"/>
    </row>
    <row r="12" spans="1:18" ht="17" x14ac:dyDescent="0.2">
      <c r="A12" s="120">
        <v>9</v>
      </c>
      <c r="B12" s="120" t="s">
        <v>470</v>
      </c>
      <c r="C12" s="185"/>
      <c r="D12" s="135">
        <v>6</v>
      </c>
      <c r="E12" s="135">
        <v>0</v>
      </c>
      <c r="F12" s="135">
        <v>10</v>
      </c>
      <c r="G12" s="79"/>
    </row>
    <row r="13" spans="1:18" ht="17" x14ac:dyDescent="0.2">
      <c r="A13" s="132">
        <v>9.1</v>
      </c>
      <c r="B13" s="203" t="s">
        <v>471</v>
      </c>
      <c r="C13" s="125"/>
      <c r="D13" s="24"/>
      <c r="E13" s="24"/>
      <c r="F13" s="24"/>
      <c r="G13" s="27"/>
    </row>
    <row r="14" spans="1:18" ht="17" x14ac:dyDescent="0.2">
      <c r="A14" s="128" t="s">
        <v>472</v>
      </c>
      <c r="B14" s="1" t="s">
        <v>473</v>
      </c>
      <c r="C14" s="162" t="s">
        <v>47</v>
      </c>
      <c r="D14" s="12"/>
      <c r="E14" s="13"/>
      <c r="F14" s="12"/>
      <c r="G14" s="27"/>
    </row>
    <row r="15" spans="1:18" ht="17" x14ac:dyDescent="0.2">
      <c r="A15" s="128" t="s">
        <v>474</v>
      </c>
      <c r="B15" s="22" t="s">
        <v>475</v>
      </c>
      <c r="C15" s="164" t="s">
        <v>8</v>
      </c>
      <c r="D15" s="11"/>
      <c r="E15" s="14"/>
      <c r="F15" s="11"/>
      <c r="G15" s="27"/>
    </row>
    <row r="16" spans="1:18" ht="17" x14ac:dyDescent="0.2">
      <c r="A16" s="128" t="s">
        <v>476</v>
      </c>
      <c r="B16" s="204" t="s">
        <v>477</v>
      </c>
      <c r="C16" s="167">
        <v>3</v>
      </c>
      <c r="D16" s="6"/>
      <c r="E16" s="15"/>
      <c r="F16" s="6"/>
      <c r="G16" s="27"/>
    </row>
    <row r="17" spans="1:7" ht="17" x14ac:dyDescent="0.2">
      <c r="A17" s="132">
        <v>9.1999999999999993</v>
      </c>
      <c r="B17" s="205" t="s">
        <v>478</v>
      </c>
      <c r="C17" s="125"/>
      <c r="D17" s="24"/>
      <c r="E17" s="24"/>
      <c r="F17" s="24"/>
      <c r="G17" s="27"/>
    </row>
    <row r="18" spans="1:7" ht="34" x14ac:dyDescent="0.2">
      <c r="A18" s="193" t="s">
        <v>479</v>
      </c>
      <c r="B18" s="1" t="s">
        <v>602</v>
      </c>
      <c r="C18" s="194" t="s">
        <v>8</v>
      </c>
      <c r="D18" s="11"/>
      <c r="E18" s="11"/>
      <c r="F18" s="11"/>
      <c r="G18" s="27"/>
    </row>
    <row r="19" spans="1:7" ht="34" x14ac:dyDescent="0.2">
      <c r="A19" s="193" t="s">
        <v>480</v>
      </c>
      <c r="B19" s="204" t="s">
        <v>732</v>
      </c>
      <c r="C19" s="195">
        <v>3</v>
      </c>
      <c r="D19" s="6"/>
      <c r="E19" s="15"/>
      <c r="F19" s="6"/>
      <c r="G19" s="27"/>
    </row>
    <row r="20" spans="1:7" ht="34" x14ac:dyDescent="0.2">
      <c r="A20" s="193" t="s">
        <v>481</v>
      </c>
      <c r="B20" s="128" t="s">
        <v>608</v>
      </c>
      <c r="C20" s="195">
        <v>1</v>
      </c>
      <c r="D20" s="6"/>
      <c r="E20" s="15"/>
      <c r="F20" s="6"/>
      <c r="G20" s="27"/>
    </row>
    <row r="21" spans="1:7" ht="34" x14ac:dyDescent="0.2">
      <c r="A21" s="193" t="s">
        <v>482</v>
      </c>
      <c r="B21" s="1" t="s">
        <v>609</v>
      </c>
      <c r="C21" s="206" t="s">
        <v>8</v>
      </c>
      <c r="D21" s="11"/>
      <c r="E21" s="14"/>
      <c r="F21" s="11"/>
      <c r="G21" s="27"/>
    </row>
    <row r="22" spans="1:7" ht="17" x14ac:dyDescent="0.2">
      <c r="A22" s="193" t="s">
        <v>483</v>
      </c>
      <c r="B22" s="1" t="s">
        <v>484</v>
      </c>
      <c r="C22" s="195">
        <v>3</v>
      </c>
      <c r="D22" s="6"/>
      <c r="E22" s="15"/>
      <c r="F22" s="6"/>
      <c r="G22" s="27"/>
    </row>
    <row r="23" spans="1:7" ht="17" x14ac:dyDescent="0.2">
      <c r="A23" s="193" t="s">
        <v>485</v>
      </c>
      <c r="B23" s="204" t="s">
        <v>610</v>
      </c>
      <c r="C23" s="194" t="s">
        <v>8</v>
      </c>
      <c r="D23" s="11"/>
      <c r="E23" s="14"/>
      <c r="F23" s="11"/>
      <c r="G23" s="27"/>
    </row>
    <row r="24" spans="1:7" ht="17" x14ac:dyDescent="0.2">
      <c r="A24" s="193" t="s">
        <v>486</v>
      </c>
      <c r="B24" s="1" t="s">
        <v>487</v>
      </c>
      <c r="C24" s="194" t="s">
        <v>8</v>
      </c>
      <c r="D24" s="11"/>
      <c r="E24" s="14"/>
      <c r="F24" s="11"/>
      <c r="G24" s="27"/>
    </row>
    <row r="25" spans="1:7" ht="17" x14ac:dyDescent="0.2">
      <c r="A25" s="193" t="s">
        <v>488</v>
      </c>
      <c r="B25" s="1" t="s">
        <v>489</v>
      </c>
      <c r="C25" s="194" t="s">
        <v>8</v>
      </c>
      <c r="D25" s="11"/>
      <c r="E25" s="14"/>
      <c r="F25" s="11"/>
      <c r="G25" s="27"/>
    </row>
    <row r="26" spans="1:7" ht="17" x14ac:dyDescent="0.2">
      <c r="A26" s="76"/>
      <c r="B26" s="76" t="s">
        <v>651</v>
      </c>
      <c r="C26" s="77"/>
      <c r="D26" s="76">
        <f>SUM(D14:D25)</f>
        <v>0</v>
      </c>
      <c r="E26" s="76">
        <f>SUM(E14:E25)</f>
        <v>0</v>
      </c>
      <c r="F26" s="76">
        <f>SUM(F14:F25)</f>
        <v>0</v>
      </c>
      <c r="G26" s="75"/>
    </row>
    <row r="29" spans="1:7" x14ac:dyDescent="0.2">
      <c r="B29" s="104" t="s">
        <v>771</v>
      </c>
    </row>
    <row r="30" spans="1:7" x14ac:dyDescent="0.2">
      <c r="B30" s="230" t="s">
        <v>772</v>
      </c>
      <c r="C30" s="230"/>
      <c r="D30" s="230"/>
      <c r="E30" s="230"/>
      <c r="F30" s="230"/>
      <c r="G30" s="230"/>
    </row>
    <row r="31" spans="1:7" x14ac:dyDescent="0.2">
      <c r="B31" s="230" t="s">
        <v>773</v>
      </c>
      <c r="C31" s="230"/>
      <c r="D31" s="230"/>
      <c r="E31" s="230"/>
      <c r="F31" s="230"/>
      <c r="G31" s="230"/>
    </row>
    <row r="32" spans="1:7" x14ac:dyDescent="0.2">
      <c r="B32"/>
    </row>
    <row r="33" spans="2:7" x14ac:dyDescent="0.2">
      <c r="B33" s="104" t="s">
        <v>774</v>
      </c>
    </row>
    <row r="34" spans="2:7" x14ac:dyDescent="0.2">
      <c r="B34" s="230" t="s">
        <v>775</v>
      </c>
      <c r="C34" s="230"/>
      <c r="D34" s="230"/>
      <c r="E34" s="230"/>
      <c r="F34" s="230"/>
      <c r="G34" s="230"/>
    </row>
    <row r="35" spans="2:7" x14ac:dyDescent="0.2">
      <c r="B35" s="230" t="s">
        <v>776</v>
      </c>
      <c r="C35" s="230"/>
      <c r="D35" s="230"/>
      <c r="E35" s="230"/>
      <c r="F35" s="230"/>
      <c r="G35" s="230"/>
    </row>
    <row r="36" spans="2:7" x14ac:dyDescent="0.2">
      <c r="B36"/>
    </row>
    <row r="37" spans="2:7" x14ac:dyDescent="0.2">
      <c r="B37" s="104" t="s">
        <v>777</v>
      </c>
    </row>
    <row r="38" spans="2:7" x14ac:dyDescent="0.2">
      <c r="B38" s="230" t="s">
        <v>778</v>
      </c>
      <c r="C38" s="230"/>
      <c r="D38" s="230"/>
      <c r="E38" s="230"/>
      <c r="F38" s="230"/>
      <c r="G38" s="230"/>
    </row>
    <row r="39" spans="2:7" x14ac:dyDescent="0.2">
      <c r="B39" s="230" t="s">
        <v>779</v>
      </c>
      <c r="C39" s="230"/>
      <c r="D39" s="230"/>
      <c r="E39" s="230"/>
      <c r="F39" s="230"/>
      <c r="G39" s="230"/>
    </row>
    <row r="40" spans="2:7" x14ac:dyDescent="0.2">
      <c r="B40" s="5"/>
    </row>
    <row r="41" spans="2:7" x14ac:dyDescent="0.2">
      <c r="B41" s="5"/>
    </row>
  </sheetData>
  <mergeCells count="15">
    <mergeCell ref="A1:G1"/>
    <mergeCell ref="A2:G2"/>
    <mergeCell ref="C3:I3"/>
    <mergeCell ref="A9:A11"/>
    <mergeCell ref="B9:B11"/>
    <mergeCell ref="D9:F9"/>
    <mergeCell ref="G9:G11"/>
    <mergeCell ref="C10:C11"/>
    <mergeCell ref="D10:F10"/>
    <mergeCell ref="B39:G39"/>
    <mergeCell ref="B30:G30"/>
    <mergeCell ref="B31:G31"/>
    <mergeCell ref="B34:G34"/>
    <mergeCell ref="B35:G35"/>
    <mergeCell ref="B38:G38"/>
  </mergeCells>
  <pageMargins left="0.7" right="0.7" top="0.75" bottom="0.75" header="0.3" footer="0.3"/>
  <pageSetup paperSize="9" orientation="landscape"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8F2E8-62AA-FA4D-A7DF-B7B5A81E0CCD}">
  <dimension ref="A1:R47"/>
  <sheetViews>
    <sheetView zoomScale="150" workbookViewId="0">
      <selection activeCell="B25" sqref="B25"/>
    </sheetView>
  </sheetViews>
  <sheetFormatPr baseColWidth="10" defaultColWidth="11.1640625" defaultRowHeight="16" x14ac:dyDescent="0.2"/>
  <cols>
    <col min="1" max="1" width="8.5" style="5" customWidth="1"/>
    <col min="2" max="2" width="77" style="5" bestFit="1" customWidth="1"/>
    <col min="3" max="3" width="8.33203125" style="30" customWidth="1"/>
    <col min="4" max="4" width="4.33203125" style="82" customWidth="1"/>
    <col min="5" max="6" width="4.33203125" style="9" customWidth="1"/>
    <col min="7" max="7" width="22.1640625" style="5" customWidth="1"/>
    <col min="8" max="16384" width="11.1640625" style="5"/>
  </cols>
  <sheetData>
    <row r="1" spans="1:18" ht="19" x14ac:dyDescent="0.2">
      <c r="A1" s="232" t="s">
        <v>652</v>
      </c>
      <c r="B1" s="232"/>
      <c r="C1" s="232"/>
      <c r="D1" s="232"/>
      <c r="E1" s="232"/>
      <c r="F1" s="232"/>
      <c r="G1" s="232"/>
    </row>
    <row r="2" spans="1:18" x14ac:dyDescent="0.2">
      <c r="A2" s="233" t="s">
        <v>693</v>
      </c>
      <c r="B2" s="233"/>
      <c r="C2" s="233"/>
      <c r="D2" s="233"/>
      <c r="E2" s="233"/>
      <c r="F2" s="233"/>
      <c r="G2" s="233"/>
    </row>
    <row r="3" spans="1:18" customFormat="1" x14ac:dyDescent="0.2">
      <c r="B3" s="31" t="s">
        <v>653</v>
      </c>
      <c r="C3" s="239"/>
      <c r="D3" s="239"/>
      <c r="E3" s="239"/>
      <c r="F3" s="239"/>
      <c r="G3" s="239"/>
      <c r="H3" s="239"/>
      <c r="I3" s="239"/>
      <c r="L3" s="29"/>
      <c r="M3" s="29"/>
      <c r="N3" s="29"/>
      <c r="O3" s="29"/>
      <c r="Q3" s="29"/>
      <c r="R3" s="29"/>
    </row>
    <row r="4" spans="1:18" customFormat="1" x14ac:dyDescent="0.2">
      <c r="B4" s="31" t="s">
        <v>691</v>
      </c>
      <c r="C4" s="30"/>
      <c r="D4" s="81"/>
      <c r="E4" s="29"/>
      <c r="F4" s="29"/>
      <c r="G4" s="29"/>
      <c r="H4" s="29"/>
      <c r="I4" s="29"/>
      <c r="L4" s="29"/>
      <c r="M4" s="29"/>
      <c r="N4" s="29"/>
      <c r="O4" s="29"/>
      <c r="Q4" s="29"/>
      <c r="R4" s="29"/>
    </row>
    <row r="5" spans="1:18" customFormat="1" x14ac:dyDescent="0.2">
      <c r="B5" s="31" t="s">
        <v>692</v>
      </c>
      <c r="C5" s="30"/>
      <c r="D5" s="81"/>
      <c r="E5" s="29"/>
      <c r="F5" s="29"/>
      <c r="G5" s="29"/>
      <c r="H5" s="29"/>
      <c r="I5" s="29"/>
      <c r="L5" s="29"/>
      <c r="M5" s="29"/>
      <c r="N5" s="29"/>
      <c r="O5" s="29"/>
      <c r="Q5" s="29"/>
      <c r="R5" s="29"/>
    </row>
    <row r="6" spans="1:18" customFormat="1" x14ac:dyDescent="0.2">
      <c r="B6" s="31"/>
      <c r="C6" s="30"/>
      <c r="D6" s="81"/>
      <c r="E6" s="29"/>
      <c r="F6" s="29"/>
      <c r="G6" s="29"/>
      <c r="H6" s="29"/>
      <c r="I6" s="29"/>
      <c r="L6" s="29"/>
      <c r="M6" s="29"/>
      <c r="N6" s="29"/>
      <c r="O6" s="29"/>
      <c r="Q6" s="29"/>
      <c r="R6" s="29"/>
    </row>
    <row r="7" spans="1:18" customFormat="1" x14ac:dyDescent="0.2">
      <c r="B7" s="31"/>
      <c r="C7" s="30"/>
      <c r="D7" s="81"/>
      <c r="E7" s="29"/>
      <c r="F7" s="29"/>
      <c r="G7" s="29"/>
      <c r="H7" s="29"/>
      <c r="I7" s="29"/>
      <c r="L7" s="29"/>
      <c r="M7" s="29"/>
      <c r="N7" s="29"/>
      <c r="O7" s="29"/>
      <c r="Q7" s="29"/>
      <c r="R7" s="29"/>
    </row>
    <row r="8" spans="1:18" x14ac:dyDescent="0.2">
      <c r="D8" s="81"/>
      <c r="E8" s="5"/>
      <c r="F8" s="5"/>
    </row>
    <row r="9" spans="1:18" ht="34" customHeight="1" x14ac:dyDescent="0.2">
      <c r="A9" s="234" t="s">
        <v>1</v>
      </c>
      <c r="B9" s="234" t="s">
        <v>2</v>
      </c>
      <c r="C9" s="26" t="s">
        <v>650</v>
      </c>
      <c r="D9" s="235" t="s">
        <v>628</v>
      </c>
      <c r="E9" s="235"/>
      <c r="F9" s="235"/>
      <c r="G9" s="240" t="s">
        <v>649</v>
      </c>
    </row>
    <row r="10" spans="1:18" ht="16" customHeight="1" x14ac:dyDescent="0.2">
      <c r="A10" s="234"/>
      <c r="B10" s="234"/>
      <c r="C10" s="237" t="s">
        <v>3</v>
      </c>
      <c r="D10" s="238" t="s">
        <v>559</v>
      </c>
      <c r="E10" s="238"/>
      <c r="F10" s="238"/>
      <c r="G10" s="240"/>
    </row>
    <row r="11" spans="1:18" x14ac:dyDescent="0.2">
      <c r="A11" s="234"/>
      <c r="B11" s="234"/>
      <c r="C11" s="237"/>
      <c r="D11" s="207" t="s">
        <v>8</v>
      </c>
      <c r="E11" s="117" t="s">
        <v>13</v>
      </c>
      <c r="F11" s="118" t="s">
        <v>38</v>
      </c>
      <c r="G11" s="240"/>
    </row>
    <row r="12" spans="1:18" ht="17" x14ac:dyDescent="0.2">
      <c r="A12" s="120">
        <v>10</v>
      </c>
      <c r="B12" s="120" t="s">
        <v>490</v>
      </c>
      <c r="C12" s="185"/>
      <c r="D12" s="135">
        <v>14</v>
      </c>
      <c r="E12" s="135">
        <v>5</v>
      </c>
      <c r="F12" s="135">
        <v>0</v>
      </c>
      <c r="G12" s="27"/>
    </row>
    <row r="13" spans="1:18" ht="17" x14ac:dyDescent="0.2">
      <c r="A13" s="140">
        <v>10.1</v>
      </c>
      <c r="B13" s="133" t="s">
        <v>491</v>
      </c>
      <c r="C13" s="80"/>
      <c r="D13" s="7"/>
      <c r="E13" s="126"/>
      <c r="F13" s="126"/>
      <c r="G13" s="27"/>
    </row>
    <row r="14" spans="1:18" ht="34" x14ac:dyDescent="0.2">
      <c r="A14" s="127" t="s">
        <v>492</v>
      </c>
      <c r="B14" s="84" t="s">
        <v>643</v>
      </c>
      <c r="C14" s="4" t="s">
        <v>8</v>
      </c>
      <c r="D14" s="11"/>
      <c r="E14" s="11"/>
      <c r="F14" s="11"/>
      <c r="G14" s="27"/>
    </row>
    <row r="15" spans="1:18" ht="17" x14ac:dyDescent="0.2">
      <c r="A15" s="127" t="s">
        <v>493</v>
      </c>
      <c r="B15" s="84" t="s">
        <v>494</v>
      </c>
      <c r="C15" s="4" t="s">
        <v>8</v>
      </c>
      <c r="D15" s="11"/>
      <c r="E15" s="11"/>
      <c r="F15" s="11"/>
      <c r="G15" s="27"/>
    </row>
    <row r="16" spans="1:18" ht="17" x14ac:dyDescent="0.2">
      <c r="A16" s="127" t="s">
        <v>495</v>
      </c>
      <c r="B16" s="174" t="s">
        <v>496</v>
      </c>
      <c r="C16" s="4" t="s">
        <v>8</v>
      </c>
      <c r="D16" s="11"/>
      <c r="E16" s="11"/>
      <c r="F16" s="11"/>
      <c r="G16" s="27"/>
    </row>
    <row r="17" spans="1:7" ht="17" x14ac:dyDescent="0.2">
      <c r="A17" s="140">
        <v>10.199999999999999</v>
      </c>
      <c r="B17" s="205" t="s">
        <v>497</v>
      </c>
      <c r="C17" s="80"/>
      <c r="D17" s="11"/>
      <c r="E17" s="24"/>
      <c r="F17" s="24"/>
      <c r="G17" s="27"/>
    </row>
    <row r="18" spans="1:7" ht="26" customHeight="1" x14ac:dyDescent="0.2">
      <c r="A18" s="127" t="s">
        <v>498</v>
      </c>
      <c r="B18" s="84" t="s">
        <v>499</v>
      </c>
      <c r="C18" s="4" t="s">
        <v>8</v>
      </c>
      <c r="D18" s="11"/>
      <c r="E18" s="11"/>
      <c r="F18" s="11"/>
      <c r="G18" s="27"/>
    </row>
    <row r="19" spans="1:7" ht="17" x14ac:dyDescent="0.2">
      <c r="A19" s="140">
        <v>10.3</v>
      </c>
      <c r="B19" s="205" t="s">
        <v>733</v>
      </c>
      <c r="C19" s="80"/>
      <c r="D19" s="11"/>
      <c r="E19" s="24"/>
      <c r="F19" s="24"/>
      <c r="G19" s="27"/>
    </row>
    <row r="20" spans="1:7" ht="17" x14ac:dyDescent="0.2">
      <c r="A20" s="127" t="s">
        <v>500</v>
      </c>
      <c r="B20" s="84" t="s">
        <v>501</v>
      </c>
      <c r="C20" s="208" t="s">
        <v>13</v>
      </c>
      <c r="D20" s="8"/>
      <c r="E20" s="8"/>
      <c r="F20" s="8"/>
      <c r="G20" s="27"/>
    </row>
    <row r="21" spans="1:7" ht="17" x14ac:dyDescent="0.2">
      <c r="A21" s="127" t="s">
        <v>502</v>
      </c>
      <c r="B21" s="84" t="s">
        <v>734</v>
      </c>
      <c r="C21" s="209" t="s">
        <v>8</v>
      </c>
      <c r="D21" s="11"/>
      <c r="E21" s="11"/>
      <c r="F21" s="11"/>
      <c r="G21" s="27"/>
    </row>
    <row r="22" spans="1:7" ht="17" x14ac:dyDescent="0.2">
      <c r="A22" s="127" t="s">
        <v>503</v>
      </c>
      <c r="B22" s="84" t="s">
        <v>504</v>
      </c>
      <c r="C22" s="209" t="s">
        <v>8</v>
      </c>
      <c r="D22" s="11"/>
      <c r="E22" s="11"/>
      <c r="F22" s="11"/>
      <c r="G22" s="27"/>
    </row>
    <row r="23" spans="1:7" ht="17" x14ac:dyDescent="0.2">
      <c r="A23" s="127" t="s">
        <v>510</v>
      </c>
      <c r="B23" s="166" t="s">
        <v>506</v>
      </c>
      <c r="C23" s="4" t="s">
        <v>8</v>
      </c>
      <c r="D23" s="11"/>
      <c r="E23" s="11"/>
      <c r="F23" s="11"/>
      <c r="G23" s="27"/>
    </row>
    <row r="24" spans="1:7" ht="17" x14ac:dyDescent="0.2">
      <c r="A24" s="140">
        <v>10.4</v>
      </c>
      <c r="B24" s="205" t="s">
        <v>507</v>
      </c>
      <c r="C24" s="80"/>
      <c r="D24" s="11"/>
      <c r="E24" s="24"/>
      <c r="F24" s="24"/>
      <c r="G24" s="27"/>
    </row>
    <row r="25" spans="1:7" ht="17" x14ac:dyDescent="0.2">
      <c r="A25" s="127" t="s">
        <v>797</v>
      </c>
      <c r="B25" s="84" t="s">
        <v>834</v>
      </c>
      <c r="C25" s="80" t="s">
        <v>8</v>
      </c>
      <c r="D25" s="11"/>
      <c r="E25" s="24"/>
      <c r="F25" s="24"/>
      <c r="G25" s="27"/>
    </row>
    <row r="26" spans="1:7" ht="17" x14ac:dyDescent="0.2">
      <c r="A26" s="127" t="s">
        <v>798</v>
      </c>
      <c r="B26" s="84" t="s">
        <v>735</v>
      </c>
      <c r="C26" s="4" t="s">
        <v>8</v>
      </c>
      <c r="D26" s="11"/>
      <c r="E26" s="11"/>
      <c r="F26" s="11"/>
      <c r="G26" s="27"/>
    </row>
    <row r="27" spans="1:7" ht="17" x14ac:dyDescent="0.2">
      <c r="A27" s="127" t="s">
        <v>799</v>
      </c>
      <c r="B27" s="84" t="s">
        <v>508</v>
      </c>
      <c r="C27" s="4" t="s">
        <v>8</v>
      </c>
      <c r="D27" s="11"/>
      <c r="E27" s="11"/>
      <c r="F27" s="11"/>
      <c r="G27" s="27"/>
    </row>
    <row r="28" spans="1:7" ht="17" x14ac:dyDescent="0.2">
      <c r="A28" s="127" t="s">
        <v>505</v>
      </c>
      <c r="B28" s="84" t="s">
        <v>509</v>
      </c>
      <c r="C28" s="4" t="s">
        <v>8</v>
      </c>
      <c r="D28" s="11"/>
      <c r="E28" s="11"/>
      <c r="F28" s="11"/>
      <c r="G28" s="27"/>
    </row>
    <row r="29" spans="1:7" ht="17" x14ac:dyDescent="0.2">
      <c r="A29" s="127" t="s">
        <v>800</v>
      </c>
      <c r="B29" s="84" t="s">
        <v>511</v>
      </c>
      <c r="C29" s="4" t="s">
        <v>8</v>
      </c>
      <c r="D29" s="11"/>
      <c r="E29" s="11"/>
      <c r="F29" s="11"/>
      <c r="G29" s="27"/>
    </row>
    <row r="30" spans="1:7" ht="17" x14ac:dyDescent="0.2">
      <c r="A30" s="22" t="s">
        <v>801</v>
      </c>
      <c r="B30" s="84" t="s">
        <v>512</v>
      </c>
      <c r="C30" s="4" t="s">
        <v>8</v>
      </c>
      <c r="D30" s="11"/>
      <c r="E30" s="11"/>
      <c r="F30" s="11"/>
      <c r="G30" s="27"/>
    </row>
    <row r="31" spans="1:7" ht="17" x14ac:dyDescent="0.2">
      <c r="A31" s="22" t="s">
        <v>802</v>
      </c>
      <c r="B31" s="84" t="s">
        <v>740</v>
      </c>
      <c r="C31" s="83" t="s">
        <v>8</v>
      </c>
      <c r="D31" s="83"/>
      <c r="E31" s="22"/>
      <c r="F31" s="22"/>
      <c r="G31" s="22"/>
    </row>
    <row r="32" spans="1:7" ht="17" x14ac:dyDescent="0.2">
      <c r="A32" s="22" t="s">
        <v>833</v>
      </c>
      <c r="B32" s="84" t="s">
        <v>806</v>
      </c>
      <c r="C32" s="85" t="s">
        <v>8</v>
      </c>
      <c r="D32" s="83"/>
      <c r="E32" s="22"/>
      <c r="F32" s="22"/>
      <c r="G32" s="22"/>
    </row>
    <row r="33" spans="1:7" ht="17" x14ac:dyDescent="0.2">
      <c r="A33" s="76"/>
      <c r="B33" s="76" t="s">
        <v>651</v>
      </c>
      <c r="C33" s="77"/>
      <c r="D33" s="76">
        <f>SUM(D14:D32)</f>
        <v>0</v>
      </c>
      <c r="E33" s="76">
        <f>SUM(E14:E30)</f>
        <v>0</v>
      </c>
      <c r="F33" s="76">
        <f>SUM(F14:F30)</f>
        <v>0</v>
      </c>
      <c r="G33" s="75"/>
    </row>
    <row r="35" spans="1:7" ht="17" x14ac:dyDescent="0.2">
      <c r="B35" s="114" t="s">
        <v>771</v>
      </c>
      <c r="C35" s="5"/>
      <c r="D35" s="10"/>
    </row>
    <row r="36" spans="1:7" x14ac:dyDescent="0.2">
      <c r="B36" s="241" t="s">
        <v>772</v>
      </c>
      <c r="C36" s="241"/>
      <c r="D36" s="241"/>
      <c r="E36" s="241"/>
      <c r="F36" s="241"/>
      <c r="G36" s="241"/>
    </row>
    <row r="37" spans="1:7" x14ac:dyDescent="0.2">
      <c r="B37" s="241" t="s">
        <v>773</v>
      </c>
      <c r="C37" s="241"/>
      <c r="D37" s="241"/>
      <c r="E37" s="241"/>
      <c r="F37" s="241"/>
      <c r="G37" s="241"/>
    </row>
    <row r="38" spans="1:7" x14ac:dyDescent="0.2">
      <c r="B38" s="115"/>
      <c r="C38" s="5"/>
      <c r="D38" s="10"/>
    </row>
    <row r="39" spans="1:7" ht="17" x14ac:dyDescent="0.2">
      <c r="B39" s="114" t="s">
        <v>774</v>
      </c>
      <c r="C39" s="5"/>
      <c r="D39" s="10"/>
    </row>
    <row r="40" spans="1:7" x14ac:dyDescent="0.2">
      <c r="B40" s="241" t="s">
        <v>775</v>
      </c>
      <c r="C40" s="241"/>
      <c r="D40" s="241"/>
      <c r="E40" s="241"/>
      <c r="F40" s="241"/>
      <c r="G40" s="241"/>
    </row>
    <row r="41" spans="1:7" x14ac:dyDescent="0.2">
      <c r="B41" s="241" t="s">
        <v>776</v>
      </c>
      <c r="C41" s="241"/>
      <c r="D41" s="241"/>
      <c r="E41" s="241"/>
      <c r="F41" s="241"/>
      <c r="G41" s="241"/>
    </row>
    <row r="42" spans="1:7" x14ac:dyDescent="0.2">
      <c r="B42" s="115"/>
      <c r="C42" s="5"/>
      <c r="D42" s="10"/>
    </row>
    <row r="43" spans="1:7" ht="17" x14ac:dyDescent="0.2">
      <c r="B43" s="114" t="s">
        <v>777</v>
      </c>
      <c r="C43" s="5"/>
      <c r="D43" s="10"/>
    </row>
    <row r="44" spans="1:7" x14ac:dyDescent="0.2">
      <c r="B44" s="241" t="s">
        <v>778</v>
      </c>
      <c r="C44" s="241"/>
      <c r="D44" s="241"/>
      <c r="E44" s="241"/>
      <c r="F44" s="241"/>
      <c r="G44" s="241"/>
    </row>
    <row r="45" spans="1:7" x14ac:dyDescent="0.2">
      <c r="B45" s="241" t="s">
        <v>779</v>
      </c>
      <c r="C45" s="241"/>
      <c r="D45" s="241"/>
      <c r="E45" s="241"/>
      <c r="F45" s="241"/>
      <c r="G45" s="241"/>
    </row>
    <row r="47" spans="1:7" x14ac:dyDescent="0.2">
      <c r="B47" s="152" t="s">
        <v>807</v>
      </c>
    </row>
  </sheetData>
  <mergeCells count="15">
    <mergeCell ref="A1:G1"/>
    <mergeCell ref="A2:G2"/>
    <mergeCell ref="C3:I3"/>
    <mergeCell ref="A9:A11"/>
    <mergeCell ref="B9:B11"/>
    <mergeCell ref="D9:F9"/>
    <mergeCell ref="G9:G11"/>
    <mergeCell ref="C10:C11"/>
    <mergeCell ref="D10:F10"/>
    <mergeCell ref="B45:G45"/>
    <mergeCell ref="B36:G36"/>
    <mergeCell ref="B37:G37"/>
    <mergeCell ref="B40:G40"/>
    <mergeCell ref="B41:G41"/>
    <mergeCell ref="B44:G44"/>
  </mergeCells>
  <pageMargins left="0.7" right="0.7" top="0.75" bottom="0.75" header="0.3" footer="0.3"/>
  <pageSetup paperSize="9" orientation="landscape" horizontalDpi="0"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B670D-86EA-C047-B9C6-1E8742AE005E}">
  <dimension ref="A1:R42"/>
  <sheetViews>
    <sheetView topLeftCell="A13" workbookViewId="0">
      <selection activeCell="F14" sqref="F14:F28"/>
    </sheetView>
  </sheetViews>
  <sheetFormatPr baseColWidth="10" defaultColWidth="11.1640625" defaultRowHeight="16" x14ac:dyDescent="0.2"/>
  <cols>
    <col min="1" max="1" width="8.5" style="5" customWidth="1"/>
    <col min="2" max="2" width="69.5" style="5" customWidth="1"/>
    <col min="3" max="3" width="8.6640625" style="5" bestFit="1" customWidth="1"/>
    <col min="4" max="4" width="4.5" style="10" customWidth="1"/>
    <col min="5" max="6" width="4.5" style="9" customWidth="1"/>
    <col min="7" max="7" width="22.1640625" style="5" customWidth="1"/>
    <col min="8" max="16384" width="11.1640625" style="5"/>
  </cols>
  <sheetData>
    <row r="1" spans="1:18" ht="19" x14ac:dyDescent="0.2">
      <c r="A1" s="232" t="s">
        <v>0</v>
      </c>
      <c r="B1" s="232"/>
      <c r="C1" s="232"/>
      <c r="D1" s="232"/>
      <c r="E1" s="232"/>
      <c r="F1" s="232"/>
      <c r="G1" s="232"/>
    </row>
    <row r="2" spans="1:18" x14ac:dyDescent="0.2">
      <c r="A2" s="233" t="s">
        <v>693</v>
      </c>
      <c r="B2" s="233"/>
      <c r="C2" s="233"/>
      <c r="D2" s="233"/>
      <c r="E2" s="233"/>
      <c r="F2" s="233"/>
      <c r="G2" s="233"/>
    </row>
    <row r="3" spans="1:18" customFormat="1" x14ac:dyDescent="0.2">
      <c r="B3" s="31" t="s">
        <v>653</v>
      </c>
      <c r="C3" s="239"/>
      <c r="D3" s="239"/>
      <c r="E3" s="239"/>
      <c r="F3" s="239"/>
      <c r="G3" s="239"/>
      <c r="H3" s="239"/>
      <c r="I3" s="239"/>
      <c r="L3" s="29"/>
      <c r="M3" s="29"/>
      <c r="N3" s="29"/>
      <c r="O3" s="29"/>
      <c r="Q3" s="29"/>
      <c r="R3" s="29"/>
    </row>
    <row r="4" spans="1:18" customFormat="1" x14ac:dyDescent="0.2">
      <c r="B4" s="31" t="s">
        <v>691</v>
      </c>
      <c r="C4" s="29"/>
      <c r="D4" s="29"/>
      <c r="E4" s="29"/>
      <c r="F4" s="29"/>
      <c r="G4" s="29"/>
      <c r="H4" s="29"/>
      <c r="I4" s="29"/>
      <c r="L4" s="29"/>
      <c r="M4" s="29"/>
      <c r="N4" s="29"/>
      <c r="O4" s="29"/>
      <c r="Q4" s="29"/>
      <c r="R4" s="29"/>
    </row>
    <row r="5" spans="1:18" customFormat="1" x14ac:dyDescent="0.2">
      <c r="B5" s="31" t="s">
        <v>692</v>
      </c>
      <c r="C5" s="29"/>
      <c r="D5" s="29"/>
      <c r="E5" s="29"/>
      <c r="F5" s="29"/>
      <c r="G5" s="29"/>
      <c r="H5" s="29"/>
      <c r="I5" s="29"/>
      <c r="L5" s="29"/>
      <c r="M5" s="29"/>
      <c r="N5" s="29"/>
      <c r="O5" s="29"/>
      <c r="Q5" s="29"/>
      <c r="R5" s="29"/>
    </row>
    <row r="6" spans="1:18" customFormat="1" x14ac:dyDescent="0.2">
      <c r="B6" s="31"/>
      <c r="C6" s="29"/>
      <c r="D6" s="29"/>
      <c r="E6" s="29"/>
      <c r="F6" s="29"/>
      <c r="G6" s="29"/>
      <c r="H6" s="29"/>
      <c r="I6" s="29"/>
      <c r="L6" s="29"/>
      <c r="M6" s="29"/>
      <c r="N6" s="29"/>
      <c r="O6" s="29"/>
      <c r="Q6" s="29"/>
      <c r="R6" s="29"/>
    </row>
    <row r="7" spans="1:18" customFormat="1" x14ac:dyDescent="0.2">
      <c r="B7" s="31"/>
      <c r="C7" s="29"/>
      <c r="D7" s="29"/>
      <c r="E7" s="29"/>
      <c r="F7" s="29"/>
      <c r="G7" s="29"/>
      <c r="H7" s="29"/>
      <c r="I7" s="29"/>
      <c r="L7" s="29"/>
      <c r="M7" s="29"/>
      <c r="N7" s="29"/>
      <c r="O7" s="29"/>
      <c r="Q7" s="29"/>
      <c r="R7" s="29"/>
    </row>
    <row r="8" spans="1:18" x14ac:dyDescent="0.2">
      <c r="D8" s="5"/>
      <c r="E8" s="5"/>
      <c r="F8" s="5"/>
    </row>
    <row r="9" spans="1:18" ht="34" customHeight="1" x14ac:dyDescent="0.2">
      <c r="A9" s="234" t="s">
        <v>1</v>
      </c>
      <c r="B9" s="234" t="s">
        <v>2</v>
      </c>
      <c r="C9" s="26" t="s">
        <v>650</v>
      </c>
      <c r="D9" s="235" t="s">
        <v>628</v>
      </c>
      <c r="E9" s="235"/>
      <c r="F9" s="235"/>
      <c r="G9" s="236" t="s">
        <v>649</v>
      </c>
    </row>
    <row r="10" spans="1:18" ht="16" customHeight="1" x14ac:dyDescent="0.2">
      <c r="A10" s="234"/>
      <c r="B10" s="234"/>
      <c r="C10" s="237" t="s">
        <v>3</v>
      </c>
      <c r="D10" s="238" t="s">
        <v>559</v>
      </c>
      <c r="E10" s="238"/>
      <c r="F10" s="238"/>
      <c r="G10" s="236"/>
    </row>
    <row r="11" spans="1:18" x14ac:dyDescent="0.2">
      <c r="A11" s="234"/>
      <c r="B11" s="234"/>
      <c r="C11" s="237"/>
      <c r="D11" s="116" t="s">
        <v>8</v>
      </c>
      <c r="E11" s="117" t="s">
        <v>13</v>
      </c>
      <c r="F11" s="118" t="s">
        <v>38</v>
      </c>
      <c r="G11" s="236"/>
    </row>
    <row r="12" spans="1:18" ht="17" x14ac:dyDescent="0.2">
      <c r="A12" s="214">
        <v>11</v>
      </c>
      <c r="B12" s="215" t="s">
        <v>513</v>
      </c>
      <c r="C12" s="216"/>
      <c r="D12" s="135">
        <v>4</v>
      </c>
      <c r="E12" s="135">
        <v>10</v>
      </c>
      <c r="F12" s="135">
        <v>19</v>
      </c>
      <c r="G12" s="27"/>
    </row>
    <row r="13" spans="1:18" ht="17" x14ac:dyDescent="0.2">
      <c r="A13" s="145">
        <v>11.1</v>
      </c>
      <c r="B13" s="133" t="s">
        <v>603</v>
      </c>
      <c r="C13" s="202"/>
      <c r="D13" s="126"/>
      <c r="E13" s="126"/>
      <c r="F13" s="126"/>
      <c r="G13" s="27"/>
    </row>
    <row r="14" spans="1:18" ht="34" x14ac:dyDescent="0.2">
      <c r="A14" s="136" t="s">
        <v>514</v>
      </c>
      <c r="B14" s="22" t="s">
        <v>627</v>
      </c>
      <c r="C14" s="181">
        <v>3</v>
      </c>
      <c r="D14" s="6"/>
      <c r="E14" s="6"/>
      <c r="F14" s="6"/>
      <c r="G14" s="27"/>
    </row>
    <row r="15" spans="1:18" ht="17" x14ac:dyDescent="0.2">
      <c r="A15" s="136" t="s">
        <v>515</v>
      </c>
      <c r="B15" s="22" t="s">
        <v>741</v>
      </c>
      <c r="C15" s="181" t="s">
        <v>8</v>
      </c>
      <c r="D15" s="6"/>
      <c r="E15" s="6"/>
      <c r="F15" s="6"/>
      <c r="G15" s="27"/>
    </row>
    <row r="16" spans="1:18" ht="17" x14ac:dyDescent="0.2">
      <c r="A16" s="136" t="s">
        <v>516</v>
      </c>
      <c r="B16" s="22" t="s">
        <v>581</v>
      </c>
      <c r="C16" s="161" t="s">
        <v>13</v>
      </c>
      <c r="D16" s="8"/>
      <c r="E16" s="8"/>
      <c r="F16" s="8"/>
      <c r="G16" s="27"/>
    </row>
    <row r="17" spans="1:7" ht="17" x14ac:dyDescent="0.2">
      <c r="A17" s="145">
        <v>11.2</v>
      </c>
      <c r="B17" s="133" t="s">
        <v>517</v>
      </c>
      <c r="C17" s="125"/>
      <c r="D17" s="126"/>
      <c r="E17" s="126"/>
      <c r="F17" s="126"/>
      <c r="G17" s="27"/>
    </row>
    <row r="18" spans="1:7" ht="17" x14ac:dyDescent="0.2">
      <c r="A18" s="136" t="s">
        <v>518</v>
      </c>
      <c r="B18" s="127" t="s">
        <v>604</v>
      </c>
      <c r="C18" s="161" t="s">
        <v>13</v>
      </c>
      <c r="D18" s="8"/>
      <c r="E18" s="8"/>
      <c r="F18" s="8"/>
      <c r="G18" s="27"/>
    </row>
    <row r="19" spans="1:7" ht="17" x14ac:dyDescent="0.2">
      <c r="A19" s="136" t="s">
        <v>803</v>
      </c>
      <c r="B19" s="22" t="s">
        <v>742</v>
      </c>
      <c r="C19" s="181" t="s">
        <v>8</v>
      </c>
      <c r="D19" s="217"/>
      <c r="E19" s="6"/>
      <c r="F19" s="167"/>
      <c r="G19" s="27"/>
    </row>
    <row r="20" spans="1:7" ht="34" x14ac:dyDescent="0.2">
      <c r="A20" s="136" t="s">
        <v>804</v>
      </c>
      <c r="B20" s="22" t="s">
        <v>606</v>
      </c>
      <c r="C20" s="167">
        <v>1</v>
      </c>
      <c r="D20" s="6"/>
      <c r="E20" s="6"/>
      <c r="F20" s="167"/>
      <c r="G20" s="27"/>
    </row>
    <row r="21" spans="1:7" ht="17" x14ac:dyDescent="0.2">
      <c r="A21" s="136" t="s">
        <v>519</v>
      </c>
      <c r="B21" s="22" t="s">
        <v>605</v>
      </c>
      <c r="C21" s="167">
        <v>1</v>
      </c>
      <c r="D21" s="6"/>
      <c r="E21" s="6"/>
      <c r="F21" s="167"/>
      <c r="G21" s="27"/>
    </row>
    <row r="22" spans="1:7" ht="17" x14ac:dyDescent="0.2">
      <c r="A22" s="136" t="s">
        <v>520</v>
      </c>
      <c r="B22" s="22" t="s">
        <v>521</v>
      </c>
      <c r="C22" s="167">
        <v>1</v>
      </c>
      <c r="D22" s="6"/>
      <c r="E22" s="6"/>
      <c r="F22" s="167"/>
      <c r="G22" s="27"/>
    </row>
    <row r="23" spans="1:7" ht="17" x14ac:dyDescent="0.2">
      <c r="A23" s="136" t="s">
        <v>522</v>
      </c>
      <c r="B23" s="22" t="s">
        <v>523</v>
      </c>
      <c r="C23" s="167" t="s">
        <v>8</v>
      </c>
      <c r="D23" s="6"/>
      <c r="E23" s="6"/>
      <c r="F23" s="167"/>
      <c r="G23" s="27"/>
    </row>
    <row r="24" spans="1:7" ht="17" x14ac:dyDescent="0.2">
      <c r="A24" s="136" t="s">
        <v>524</v>
      </c>
      <c r="B24" s="22" t="s">
        <v>526</v>
      </c>
      <c r="C24" s="167">
        <v>5</v>
      </c>
      <c r="D24" s="6"/>
      <c r="E24" s="6"/>
      <c r="F24" s="167"/>
      <c r="G24" s="27"/>
    </row>
    <row r="25" spans="1:7" ht="17" x14ac:dyDescent="0.2">
      <c r="A25" s="136" t="s">
        <v>525</v>
      </c>
      <c r="B25" s="22" t="s">
        <v>527</v>
      </c>
      <c r="C25" s="131" t="s">
        <v>8</v>
      </c>
      <c r="D25" s="7"/>
      <c r="E25" s="7"/>
      <c r="F25" s="7"/>
      <c r="G25" s="27"/>
    </row>
    <row r="26" spans="1:7" ht="17" x14ac:dyDescent="0.2">
      <c r="A26" s="132">
        <v>11.3</v>
      </c>
      <c r="B26" s="133" t="s">
        <v>528</v>
      </c>
      <c r="C26" s="125"/>
      <c r="D26" s="126"/>
      <c r="E26" s="126"/>
      <c r="F26" s="126"/>
      <c r="G26" s="27"/>
    </row>
    <row r="27" spans="1:7" ht="17" x14ac:dyDescent="0.2">
      <c r="A27" s="128" t="s">
        <v>529</v>
      </c>
      <c r="B27" s="22" t="s">
        <v>530</v>
      </c>
      <c r="C27" s="167">
        <v>5</v>
      </c>
      <c r="D27" s="6"/>
      <c r="E27" s="6"/>
      <c r="F27" s="6"/>
      <c r="G27" s="27"/>
    </row>
    <row r="28" spans="1:7" ht="17" x14ac:dyDescent="0.2">
      <c r="A28" s="128" t="s">
        <v>531</v>
      </c>
      <c r="B28" s="22" t="s">
        <v>532</v>
      </c>
      <c r="C28" s="167">
        <v>3</v>
      </c>
      <c r="D28" s="6"/>
      <c r="E28" s="6"/>
      <c r="F28" s="6"/>
      <c r="G28" s="27"/>
    </row>
    <row r="29" spans="1:7" ht="17" x14ac:dyDescent="0.2">
      <c r="A29" s="210"/>
      <c r="B29" s="211" t="s">
        <v>651</v>
      </c>
      <c r="C29" s="212"/>
      <c r="D29" s="211">
        <f>SUM(D14:D28)</f>
        <v>0</v>
      </c>
      <c r="E29" s="211">
        <f>SUM(E14:E28)</f>
        <v>0</v>
      </c>
      <c r="F29" s="211">
        <f>SUM(F14:F28)</f>
        <v>0</v>
      </c>
      <c r="G29" s="213"/>
    </row>
    <row r="30" spans="1:7" x14ac:dyDescent="0.2">
      <c r="D30" s="3"/>
      <c r="E30" s="2"/>
      <c r="F30" s="2"/>
    </row>
    <row r="32" spans="1:7" x14ac:dyDescent="0.2">
      <c r="B32" s="104" t="s">
        <v>771</v>
      </c>
    </row>
    <row r="33" spans="2:2" x14ac:dyDescent="0.2">
      <c r="B33" s="105" t="s">
        <v>772</v>
      </c>
    </row>
    <row r="34" spans="2:2" x14ac:dyDescent="0.2">
      <c r="B34" s="105" t="s">
        <v>773</v>
      </c>
    </row>
    <row r="35" spans="2:2" x14ac:dyDescent="0.2">
      <c r="B35"/>
    </row>
    <row r="36" spans="2:2" x14ac:dyDescent="0.2">
      <c r="B36" s="104" t="s">
        <v>774</v>
      </c>
    </row>
    <row r="37" spans="2:2" x14ac:dyDescent="0.2">
      <c r="B37" s="105" t="s">
        <v>775</v>
      </c>
    </row>
    <row r="38" spans="2:2" x14ac:dyDescent="0.2">
      <c r="B38" s="105" t="s">
        <v>776</v>
      </c>
    </row>
    <row r="39" spans="2:2" x14ac:dyDescent="0.2">
      <c r="B39"/>
    </row>
    <row r="40" spans="2:2" x14ac:dyDescent="0.2">
      <c r="B40" s="104" t="s">
        <v>777</v>
      </c>
    </row>
    <row r="41" spans="2:2" x14ac:dyDescent="0.2">
      <c r="B41" s="105" t="s">
        <v>778</v>
      </c>
    </row>
    <row r="42" spans="2:2" x14ac:dyDescent="0.2">
      <c r="B42" s="105" t="s">
        <v>779</v>
      </c>
    </row>
  </sheetData>
  <mergeCells count="9">
    <mergeCell ref="A1:G1"/>
    <mergeCell ref="A2:G2"/>
    <mergeCell ref="C3:I3"/>
    <mergeCell ref="A9:A11"/>
    <mergeCell ref="B9:B11"/>
    <mergeCell ref="D9:F9"/>
    <mergeCell ref="G9:G11"/>
    <mergeCell ref="C10:C11"/>
    <mergeCell ref="D10:F10"/>
  </mergeCells>
  <pageMargins left="0.7" right="0.7" top="0.75" bottom="0.75" header="0.3" footer="0.3"/>
  <pageSetup paperSize="9" orientation="landscape" horizontalDpi="0"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E6E68-404F-E643-A770-CB09EEE2D079}">
  <dimension ref="A1:G42"/>
  <sheetViews>
    <sheetView workbookViewId="0">
      <selection activeCell="A4" sqref="A4:G29"/>
    </sheetView>
  </sheetViews>
  <sheetFormatPr baseColWidth="10" defaultColWidth="11.1640625" defaultRowHeight="16" x14ac:dyDescent="0.2"/>
  <cols>
    <col min="1" max="1" width="8.5" style="5" customWidth="1"/>
    <col min="2" max="2" width="67.6640625" style="112" customWidth="1"/>
    <col min="3" max="3" width="8.6640625" style="5" bestFit="1" customWidth="1"/>
    <col min="4" max="4" width="4.6640625" style="10" customWidth="1"/>
    <col min="5" max="6" width="4.6640625" style="9" customWidth="1"/>
    <col min="7" max="7" width="22.1640625" style="5" customWidth="1"/>
    <col min="8" max="16384" width="11.1640625" style="5"/>
  </cols>
  <sheetData>
    <row r="1" spans="1:7" ht="19" x14ac:dyDescent="0.2">
      <c r="A1" s="232" t="s">
        <v>652</v>
      </c>
      <c r="B1" s="232"/>
      <c r="C1" s="232"/>
      <c r="D1" s="232"/>
      <c r="E1" s="232"/>
      <c r="F1" s="232"/>
      <c r="G1" s="232"/>
    </row>
    <row r="2" spans="1:7" x14ac:dyDescent="0.2">
      <c r="A2" s="233" t="s">
        <v>693</v>
      </c>
      <c r="B2" s="233"/>
      <c r="C2" s="233"/>
      <c r="D2" s="233"/>
      <c r="E2" s="233"/>
      <c r="F2" s="233"/>
      <c r="G2" s="233"/>
    </row>
    <row r="3" spans="1:7" x14ac:dyDescent="0.2">
      <c r="D3" s="5"/>
      <c r="E3" s="5"/>
      <c r="F3" s="5"/>
    </row>
    <row r="4" spans="1:7" ht="34" customHeight="1" x14ac:dyDescent="0.2">
      <c r="A4" s="234" t="s">
        <v>1</v>
      </c>
      <c r="B4" s="234" t="s">
        <v>2</v>
      </c>
      <c r="C4" s="26" t="s">
        <v>650</v>
      </c>
      <c r="D4" s="235" t="s">
        <v>628</v>
      </c>
      <c r="E4" s="235"/>
      <c r="F4" s="235"/>
      <c r="G4" s="236" t="s">
        <v>649</v>
      </c>
    </row>
    <row r="5" spans="1:7" ht="16" customHeight="1" x14ac:dyDescent="0.2">
      <c r="A5" s="234"/>
      <c r="B5" s="234"/>
      <c r="C5" s="237" t="s">
        <v>3</v>
      </c>
      <c r="D5" s="238" t="s">
        <v>559</v>
      </c>
      <c r="E5" s="238"/>
      <c r="F5" s="238"/>
      <c r="G5" s="236"/>
    </row>
    <row r="6" spans="1:7" x14ac:dyDescent="0.2">
      <c r="A6" s="234"/>
      <c r="B6" s="234"/>
      <c r="C6" s="237"/>
      <c r="D6" s="116" t="s">
        <v>8</v>
      </c>
      <c r="E6" s="117" t="s">
        <v>13</v>
      </c>
      <c r="F6" s="118" t="s">
        <v>38</v>
      </c>
      <c r="G6" s="236"/>
    </row>
    <row r="7" spans="1:7" ht="17" x14ac:dyDescent="0.2">
      <c r="A7" s="214">
        <v>12</v>
      </c>
      <c r="B7" s="215" t="s">
        <v>736</v>
      </c>
      <c r="C7" s="216"/>
      <c r="D7" s="135">
        <v>6</v>
      </c>
      <c r="E7" s="135">
        <v>10</v>
      </c>
      <c r="F7" s="135">
        <v>32</v>
      </c>
      <c r="G7" s="27"/>
    </row>
    <row r="8" spans="1:7" ht="17" x14ac:dyDescent="0.2">
      <c r="A8" s="145">
        <v>12.1</v>
      </c>
      <c r="B8" s="133" t="s">
        <v>533</v>
      </c>
      <c r="C8" s="125"/>
      <c r="D8" s="7"/>
      <c r="E8" s="7"/>
      <c r="F8" s="7"/>
      <c r="G8" s="27"/>
    </row>
    <row r="9" spans="1:7" ht="20" x14ac:dyDescent="0.2">
      <c r="A9" s="128" t="s">
        <v>534</v>
      </c>
      <c r="B9" s="22" t="s">
        <v>535</v>
      </c>
      <c r="C9" s="167">
        <v>3</v>
      </c>
      <c r="D9" s="6"/>
      <c r="E9" s="6"/>
      <c r="F9" s="6"/>
      <c r="G9" s="27"/>
    </row>
    <row r="10" spans="1:7" ht="20" x14ac:dyDescent="0.2">
      <c r="A10" s="128" t="s">
        <v>536</v>
      </c>
      <c r="B10" s="22" t="s">
        <v>537</v>
      </c>
      <c r="C10" s="167">
        <v>5</v>
      </c>
      <c r="D10" s="6"/>
      <c r="E10" s="6"/>
      <c r="F10" s="6"/>
      <c r="G10" s="27"/>
    </row>
    <row r="11" spans="1:7" ht="17" x14ac:dyDescent="0.2">
      <c r="A11" s="128" t="s">
        <v>538</v>
      </c>
      <c r="B11" s="22" t="s">
        <v>539</v>
      </c>
      <c r="C11" s="167">
        <v>1</v>
      </c>
      <c r="D11" s="6"/>
      <c r="E11" s="6"/>
      <c r="F11" s="6"/>
      <c r="G11" s="27"/>
    </row>
    <row r="12" spans="1:7" ht="17" x14ac:dyDescent="0.2">
      <c r="A12" s="128" t="s">
        <v>540</v>
      </c>
      <c r="B12" s="22" t="s">
        <v>541</v>
      </c>
      <c r="C12" s="167">
        <v>3</v>
      </c>
      <c r="D12" s="6"/>
      <c r="E12" s="6"/>
      <c r="F12" s="6"/>
      <c r="G12" s="27"/>
    </row>
    <row r="13" spans="1:7" ht="17" x14ac:dyDescent="0.2">
      <c r="A13" s="128" t="s">
        <v>542</v>
      </c>
      <c r="B13" s="22" t="s">
        <v>543</v>
      </c>
      <c r="C13" s="167">
        <v>5</v>
      </c>
      <c r="D13" s="6"/>
      <c r="E13" s="6"/>
      <c r="F13" s="6"/>
      <c r="G13" s="27"/>
    </row>
    <row r="14" spans="1:7" ht="17" x14ac:dyDescent="0.2">
      <c r="A14" s="128" t="s">
        <v>544</v>
      </c>
      <c r="B14" s="22" t="s">
        <v>545</v>
      </c>
      <c r="C14" s="167">
        <v>1</v>
      </c>
      <c r="D14" s="6"/>
      <c r="E14" s="6"/>
      <c r="F14" s="6"/>
      <c r="G14" s="27"/>
    </row>
    <row r="15" spans="1:7" ht="17" x14ac:dyDescent="0.2">
      <c r="A15" s="128" t="s">
        <v>546</v>
      </c>
      <c r="B15" s="22" t="s">
        <v>547</v>
      </c>
      <c r="C15" s="167">
        <v>3</v>
      </c>
      <c r="D15" s="6"/>
      <c r="E15" s="6"/>
      <c r="F15" s="6"/>
      <c r="G15" s="27"/>
    </row>
    <row r="16" spans="1:7" ht="17" x14ac:dyDescent="0.2">
      <c r="A16" s="128" t="s">
        <v>548</v>
      </c>
      <c r="B16" s="22" t="s">
        <v>549</v>
      </c>
      <c r="C16" s="167">
        <v>3</v>
      </c>
      <c r="D16" s="6"/>
      <c r="E16" s="6"/>
      <c r="F16" s="6"/>
      <c r="G16" s="27"/>
    </row>
    <row r="17" spans="1:7" ht="34" x14ac:dyDescent="0.2">
      <c r="A17" s="128" t="s">
        <v>550</v>
      </c>
      <c r="B17" s="22" t="s">
        <v>737</v>
      </c>
      <c r="C17" s="131" t="s">
        <v>8</v>
      </c>
      <c r="D17" s="7"/>
      <c r="E17" s="7"/>
      <c r="F17" s="7"/>
      <c r="G17" s="27"/>
    </row>
    <row r="18" spans="1:7" ht="34" x14ac:dyDescent="0.2">
      <c r="A18" s="128" t="s">
        <v>551</v>
      </c>
      <c r="B18" s="22" t="s">
        <v>738</v>
      </c>
      <c r="C18" s="131" t="s">
        <v>8</v>
      </c>
      <c r="D18" s="7"/>
      <c r="E18" s="7"/>
      <c r="F18" s="7"/>
      <c r="G18" s="27"/>
    </row>
    <row r="19" spans="1:7" ht="17" x14ac:dyDescent="0.2">
      <c r="A19" s="128" t="s">
        <v>552</v>
      </c>
      <c r="B19" s="22" t="s">
        <v>583</v>
      </c>
      <c r="C19" s="131" t="s">
        <v>8</v>
      </c>
      <c r="D19" s="7"/>
      <c r="E19" s="7"/>
      <c r="F19" s="7"/>
      <c r="G19" s="27"/>
    </row>
    <row r="20" spans="1:7" ht="34" x14ac:dyDescent="0.2">
      <c r="A20" s="128" t="s">
        <v>553</v>
      </c>
      <c r="B20" s="22" t="s">
        <v>607</v>
      </c>
      <c r="C20" s="161" t="s">
        <v>13</v>
      </c>
      <c r="D20" s="8"/>
      <c r="E20" s="8"/>
      <c r="F20" s="8"/>
      <c r="G20" s="27"/>
    </row>
    <row r="21" spans="1:7" ht="17" x14ac:dyDescent="0.2">
      <c r="A21" s="128" t="s">
        <v>554</v>
      </c>
      <c r="B21" s="22" t="s">
        <v>646</v>
      </c>
      <c r="C21" s="161" t="s">
        <v>13</v>
      </c>
      <c r="D21" s="8"/>
      <c r="E21" s="8"/>
      <c r="F21" s="8"/>
      <c r="G21" s="27"/>
    </row>
    <row r="22" spans="1:7" ht="17" x14ac:dyDescent="0.2">
      <c r="A22" s="132" t="s">
        <v>555</v>
      </c>
      <c r="B22" s="133" t="s">
        <v>556</v>
      </c>
      <c r="C22" s="125"/>
      <c r="D22" s="7"/>
      <c r="E22" s="7"/>
      <c r="F22" s="7"/>
      <c r="G22" s="27"/>
    </row>
    <row r="23" spans="1:7" ht="17" x14ac:dyDescent="0.2">
      <c r="A23" s="128" t="s">
        <v>805</v>
      </c>
      <c r="B23" s="22" t="s">
        <v>645</v>
      </c>
      <c r="C23" s="165" t="s">
        <v>8</v>
      </c>
      <c r="D23" s="7"/>
      <c r="E23" s="7"/>
      <c r="F23" s="7"/>
      <c r="G23" s="27"/>
    </row>
    <row r="24" spans="1:7" ht="17" x14ac:dyDescent="0.2">
      <c r="A24" s="128" t="s">
        <v>794</v>
      </c>
      <c r="B24" s="22" t="s">
        <v>739</v>
      </c>
      <c r="C24" s="165" t="s">
        <v>8</v>
      </c>
      <c r="D24" s="7"/>
      <c r="E24" s="7"/>
      <c r="F24" s="7"/>
      <c r="G24" s="27"/>
    </row>
    <row r="25" spans="1:7" ht="17" x14ac:dyDescent="0.2">
      <c r="A25" s="128" t="s">
        <v>795</v>
      </c>
      <c r="B25" s="22" t="s">
        <v>557</v>
      </c>
      <c r="C25" s="165" t="s">
        <v>8</v>
      </c>
      <c r="D25" s="7"/>
      <c r="E25" s="7"/>
      <c r="F25" s="7"/>
      <c r="G25" s="27"/>
    </row>
    <row r="26" spans="1:7" ht="17" x14ac:dyDescent="0.2">
      <c r="A26" s="128" t="s">
        <v>796</v>
      </c>
      <c r="B26" s="22" t="s">
        <v>582</v>
      </c>
      <c r="C26" s="167">
        <v>5</v>
      </c>
      <c r="D26" s="6"/>
      <c r="E26" s="6"/>
      <c r="F26" s="6"/>
      <c r="G26" s="27"/>
    </row>
    <row r="27" spans="1:7" ht="17" x14ac:dyDescent="0.2">
      <c r="A27" s="132">
        <v>12.3</v>
      </c>
      <c r="B27" s="133" t="s">
        <v>228</v>
      </c>
      <c r="C27" s="125"/>
      <c r="D27" s="7"/>
      <c r="E27" s="7"/>
      <c r="F27" s="7"/>
      <c r="G27" s="27"/>
    </row>
    <row r="28" spans="1:7" ht="17" x14ac:dyDescent="0.2">
      <c r="A28" s="128" t="s">
        <v>558</v>
      </c>
      <c r="B28" s="174" t="s">
        <v>644</v>
      </c>
      <c r="C28" s="167">
        <v>3</v>
      </c>
      <c r="D28" s="6"/>
      <c r="E28" s="6"/>
      <c r="F28" s="6"/>
      <c r="G28" s="27"/>
    </row>
    <row r="29" spans="1:7" ht="17" x14ac:dyDescent="0.2">
      <c r="A29" s="76"/>
      <c r="B29" s="76" t="s">
        <v>651</v>
      </c>
      <c r="C29" s="77"/>
      <c r="D29" s="76">
        <f>SUM(D9:D28)</f>
        <v>0</v>
      </c>
      <c r="E29" s="76">
        <f>SUM(E9:E28)</f>
        <v>0</v>
      </c>
      <c r="F29" s="76">
        <f>SUM(F9:F28)</f>
        <v>0</v>
      </c>
      <c r="G29" s="75"/>
    </row>
    <row r="30" spans="1:7" x14ac:dyDescent="0.2">
      <c r="D30" s="3"/>
      <c r="E30" s="2"/>
      <c r="F30" s="2"/>
    </row>
    <row r="32" spans="1:7" ht="17" x14ac:dyDescent="0.2">
      <c r="B32" s="153" t="s">
        <v>771</v>
      </c>
      <c r="C32" s="154"/>
      <c r="D32" s="155"/>
      <c r="E32" s="155"/>
      <c r="F32" s="155"/>
      <c r="G32" s="154"/>
    </row>
    <row r="33" spans="2:7" ht="16" customHeight="1" x14ac:dyDescent="0.2">
      <c r="B33" s="241" t="s">
        <v>772</v>
      </c>
      <c r="C33" s="241"/>
      <c r="D33" s="241"/>
      <c r="E33" s="241"/>
      <c r="F33" s="241"/>
      <c r="G33" s="241"/>
    </row>
    <row r="34" spans="2:7" ht="16" customHeight="1" x14ac:dyDescent="0.2">
      <c r="B34" s="241" t="s">
        <v>773</v>
      </c>
      <c r="C34" s="241"/>
      <c r="D34" s="241"/>
      <c r="E34" s="241"/>
      <c r="F34" s="241"/>
      <c r="G34" s="241"/>
    </row>
    <row r="35" spans="2:7" x14ac:dyDescent="0.2">
      <c r="B35" s="156"/>
      <c r="C35" s="154"/>
      <c r="D35" s="155"/>
      <c r="E35" s="155"/>
      <c r="F35" s="155"/>
      <c r="G35" s="154"/>
    </row>
    <row r="36" spans="2:7" ht="17" x14ac:dyDescent="0.2">
      <c r="B36" s="153" t="s">
        <v>774</v>
      </c>
      <c r="C36" s="154"/>
      <c r="D36" s="155"/>
      <c r="E36" s="155"/>
      <c r="F36" s="155"/>
      <c r="G36" s="154"/>
    </row>
    <row r="37" spans="2:7" ht="16" customHeight="1" x14ac:dyDescent="0.2">
      <c r="B37" s="241" t="s">
        <v>775</v>
      </c>
      <c r="C37" s="241"/>
      <c r="D37" s="241"/>
      <c r="E37" s="241"/>
      <c r="F37" s="241"/>
      <c r="G37" s="241"/>
    </row>
    <row r="38" spans="2:7" ht="16" customHeight="1" x14ac:dyDescent="0.2">
      <c r="B38" s="241" t="s">
        <v>776</v>
      </c>
      <c r="C38" s="241"/>
      <c r="D38" s="241"/>
      <c r="E38" s="241"/>
      <c r="F38" s="241"/>
      <c r="G38" s="241"/>
    </row>
    <row r="39" spans="2:7" x14ac:dyDescent="0.2">
      <c r="B39" s="156"/>
      <c r="C39" s="154"/>
      <c r="D39" s="155"/>
      <c r="E39" s="155"/>
      <c r="F39" s="155"/>
      <c r="G39" s="154"/>
    </row>
    <row r="40" spans="2:7" ht="17" x14ac:dyDescent="0.2">
      <c r="B40" s="153" t="s">
        <v>777</v>
      </c>
      <c r="C40" s="154"/>
      <c r="D40" s="155"/>
      <c r="E40" s="155"/>
      <c r="F40" s="155"/>
      <c r="G40" s="154"/>
    </row>
    <row r="41" spans="2:7" ht="16" customHeight="1" x14ac:dyDescent="0.2">
      <c r="B41" s="241" t="s">
        <v>778</v>
      </c>
      <c r="C41" s="241"/>
      <c r="D41" s="241"/>
      <c r="E41" s="241"/>
      <c r="F41" s="241"/>
      <c r="G41" s="241"/>
    </row>
    <row r="42" spans="2:7" ht="16" customHeight="1" x14ac:dyDescent="0.2">
      <c r="B42" s="241" t="s">
        <v>779</v>
      </c>
      <c r="C42" s="241"/>
      <c r="D42" s="241"/>
      <c r="E42" s="241"/>
      <c r="F42" s="241"/>
      <c r="G42" s="241"/>
    </row>
  </sheetData>
  <mergeCells count="14">
    <mergeCell ref="A1:G1"/>
    <mergeCell ref="A4:A6"/>
    <mergeCell ref="B4:B6"/>
    <mergeCell ref="D4:F4"/>
    <mergeCell ref="G4:G6"/>
    <mergeCell ref="C5:C6"/>
    <mergeCell ref="D5:F5"/>
    <mergeCell ref="A2:G2"/>
    <mergeCell ref="B42:G42"/>
    <mergeCell ref="B33:G33"/>
    <mergeCell ref="B34:G34"/>
    <mergeCell ref="B37:G37"/>
    <mergeCell ref="B38:G38"/>
    <mergeCell ref="B41:G41"/>
  </mergeCells>
  <pageMargins left="0.7" right="0.7" top="0.75" bottom="0.75" header="0.3" footer="0.3"/>
  <pageSetup paperSize="9" orientation="landscape" horizontalDpi="0" verticalDpi="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39C23-12DA-364A-8299-12A57C8B14E1}">
  <dimension ref="B1:S56"/>
  <sheetViews>
    <sheetView topLeftCell="A3" workbookViewId="0">
      <selection activeCell="K58" sqref="K58"/>
    </sheetView>
  </sheetViews>
  <sheetFormatPr baseColWidth="10" defaultRowHeight="16" x14ac:dyDescent="0.2"/>
  <cols>
    <col min="2" max="2" width="31.1640625" bestFit="1" customWidth="1"/>
    <col min="3" max="3" width="13.83203125" style="29" customWidth="1"/>
    <col min="4" max="4" width="9.1640625" style="29" bestFit="1" customWidth="1"/>
    <col min="5" max="5" width="12.33203125" style="29" bestFit="1" customWidth="1"/>
    <col min="6" max="6" width="6.33203125" style="29" bestFit="1" customWidth="1"/>
    <col min="7" max="7" width="7.5" bestFit="1" customWidth="1"/>
    <col min="8" max="8" width="10.33203125" style="29" bestFit="1" customWidth="1"/>
    <col min="9" max="9" width="6.33203125" style="29" bestFit="1" customWidth="1"/>
    <col min="10" max="10" width="7.5" style="29" bestFit="1" customWidth="1"/>
    <col min="12" max="12" width="26.5" customWidth="1"/>
    <col min="13" max="16" width="11.83203125" style="29" customWidth="1"/>
    <col min="17" max="17" width="5.83203125" customWidth="1"/>
    <col min="18" max="19" width="11.83203125" style="29" customWidth="1"/>
    <col min="20" max="20" width="5.83203125" customWidth="1"/>
  </cols>
  <sheetData>
    <row r="1" spans="2:10" ht="16" customHeight="1" x14ac:dyDescent="0.25">
      <c r="B1" s="242" t="s">
        <v>652</v>
      </c>
      <c r="C1" s="242"/>
      <c r="D1" s="242"/>
      <c r="E1" s="242"/>
      <c r="F1" s="242"/>
      <c r="G1" s="242"/>
      <c r="H1" s="242"/>
      <c r="I1" s="242"/>
      <c r="J1" s="242"/>
    </row>
    <row r="4" spans="2:10" x14ac:dyDescent="0.2">
      <c r="B4" s="243" t="s">
        <v>672</v>
      </c>
      <c r="C4" s="243"/>
      <c r="D4" s="243"/>
      <c r="E4" s="243"/>
      <c r="F4" s="243"/>
      <c r="G4" s="243"/>
      <c r="H4" s="243"/>
      <c r="I4" s="243"/>
      <c r="J4" s="243"/>
    </row>
    <row r="5" spans="2:10" x14ac:dyDescent="0.2">
      <c r="B5" s="31" t="s">
        <v>653</v>
      </c>
      <c r="C5" s="239"/>
      <c r="D5" s="239"/>
      <c r="E5" s="239"/>
      <c r="F5" s="239"/>
      <c r="G5" s="239"/>
      <c r="H5" s="239"/>
      <c r="I5" s="239"/>
      <c r="J5" s="239"/>
    </row>
    <row r="6" spans="2:10" x14ac:dyDescent="0.2">
      <c r="B6" s="31" t="s">
        <v>691</v>
      </c>
      <c r="G6" s="29"/>
    </row>
    <row r="7" spans="2:10" ht="25" customHeight="1" x14ac:dyDescent="0.2">
      <c r="B7" s="78" t="s">
        <v>694</v>
      </c>
      <c r="G7" s="29"/>
    </row>
    <row r="8" spans="2:10" ht="25" customHeight="1" x14ac:dyDescent="0.2">
      <c r="B8" s="78" t="s">
        <v>695</v>
      </c>
      <c r="G8" s="29"/>
    </row>
    <row r="9" spans="2:10" ht="32" customHeight="1" thickBot="1" x14ac:dyDescent="0.25">
      <c r="B9" s="78" t="s">
        <v>696</v>
      </c>
    </row>
    <row r="10" spans="2:10" x14ac:dyDescent="0.2">
      <c r="B10" s="244" t="s">
        <v>654</v>
      </c>
      <c r="C10" s="246" t="s">
        <v>655</v>
      </c>
      <c r="D10" s="246"/>
      <c r="E10" s="247" t="s">
        <v>656</v>
      </c>
      <c r="F10" s="248"/>
      <c r="G10" s="249"/>
      <c r="H10" s="250" t="s">
        <v>657</v>
      </c>
      <c r="I10" s="250"/>
      <c r="J10" s="251"/>
    </row>
    <row r="11" spans="2:10" ht="35" thickBot="1" x14ac:dyDescent="0.25">
      <c r="B11" s="245"/>
      <c r="C11" s="40" t="s">
        <v>658</v>
      </c>
      <c r="D11" s="40" t="s">
        <v>659</v>
      </c>
      <c r="E11" s="41" t="s">
        <v>669</v>
      </c>
      <c r="F11" s="42" t="s">
        <v>660</v>
      </c>
      <c r="G11" s="42" t="s">
        <v>661</v>
      </c>
      <c r="H11" s="43" t="s">
        <v>662</v>
      </c>
      <c r="I11" s="43" t="s">
        <v>660</v>
      </c>
      <c r="J11" s="44" t="s">
        <v>661</v>
      </c>
    </row>
    <row r="12" spans="2:10" x14ac:dyDescent="0.2">
      <c r="B12" s="45" t="s">
        <v>663</v>
      </c>
      <c r="C12" s="46">
        <f>'General Services'!D12</f>
        <v>12</v>
      </c>
      <c r="D12" s="46">
        <f>'General Services'!D49</f>
        <v>0</v>
      </c>
      <c r="E12" s="47">
        <f>'General Services'!E12</f>
        <v>45</v>
      </c>
      <c r="F12" s="47">
        <f>'General Services'!E49</f>
        <v>0</v>
      </c>
      <c r="G12" s="48">
        <f>+F12/E12</f>
        <v>0</v>
      </c>
      <c r="H12" s="46">
        <f>'General Services'!F12</f>
        <v>21</v>
      </c>
      <c r="I12" s="46">
        <f>'General Services'!F49</f>
        <v>0</v>
      </c>
      <c r="J12" s="49">
        <f>+I12/H12</f>
        <v>0</v>
      </c>
    </row>
    <row r="13" spans="2:10" x14ac:dyDescent="0.2">
      <c r="B13" s="32" t="s">
        <v>55</v>
      </c>
      <c r="C13" s="33">
        <f>'Reception &amp; Services'!D12</f>
        <v>20</v>
      </c>
      <c r="D13" s="33">
        <f>'Reception &amp; Services'!D45</f>
        <v>0</v>
      </c>
      <c r="E13" s="34">
        <f>'Reception &amp; Services'!E12</f>
        <v>10</v>
      </c>
      <c r="F13" s="34">
        <f>'Reception &amp; Services'!E45</f>
        <v>0</v>
      </c>
      <c r="G13" s="35">
        <f>+F13/E13</f>
        <v>0</v>
      </c>
      <c r="H13" s="33">
        <f>'Reception &amp; Services'!F12</f>
        <v>1</v>
      </c>
      <c r="I13" s="33">
        <f>'Reception &amp; Services'!F45</f>
        <v>0</v>
      </c>
      <c r="J13" s="36">
        <f t="shared" ref="J13:J21" si="0">+I13/H13</f>
        <v>0</v>
      </c>
    </row>
    <row r="14" spans="2:10" x14ac:dyDescent="0.2">
      <c r="B14" s="32" t="s">
        <v>105</v>
      </c>
      <c r="C14" s="33">
        <f>Bedroom!D12</f>
        <v>47</v>
      </c>
      <c r="D14" s="33">
        <f>Bedroom!D104</f>
        <v>0</v>
      </c>
      <c r="E14" s="34">
        <f>Bedroom!E12</f>
        <v>40</v>
      </c>
      <c r="F14" s="34">
        <f>Bedroom!E104</f>
        <v>0</v>
      </c>
      <c r="G14" s="35">
        <f>+F14/E14</f>
        <v>0</v>
      </c>
      <c r="H14" s="33">
        <f>Bedroom!F12</f>
        <v>52</v>
      </c>
      <c r="I14" s="33">
        <f>Bedroom!F104</f>
        <v>0</v>
      </c>
      <c r="J14" s="36">
        <f t="shared" si="0"/>
        <v>0</v>
      </c>
    </row>
    <row r="15" spans="2:10" x14ac:dyDescent="0.2">
      <c r="B15" s="32" t="s">
        <v>252</v>
      </c>
      <c r="C15" s="33">
        <f>Bathroom!D12</f>
        <v>26</v>
      </c>
      <c r="D15" s="33">
        <f>Bathroom!D56</f>
        <v>0</v>
      </c>
      <c r="E15" s="34">
        <f>Bathroom!E12</f>
        <v>5</v>
      </c>
      <c r="F15" s="34">
        <f>Bathroom!E56</f>
        <v>0</v>
      </c>
      <c r="G15" s="35">
        <f t="shared" ref="G15:G16" si="1">+F15/E15</f>
        <v>0</v>
      </c>
      <c r="H15" s="33">
        <f>Bathroom!F12</f>
        <v>12</v>
      </c>
      <c r="I15" s="33">
        <f>Bathroom!F56</f>
        <v>0</v>
      </c>
      <c r="J15" s="36">
        <f t="shared" si="0"/>
        <v>0</v>
      </c>
    </row>
    <row r="16" spans="2:10" x14ac:dyDescent="0.2">
      <c r="B16" s="32" t="s">
        <v>328</v>
      </c>
      <c r="C16" s="33">
        <f>'Food &amp; Beverage'!D12</f>
        <v>11</v>
      </c>
      <c r="D16" s="33">
        <f>'Food &amp; Beverage'!D39</f>
        <v>0</v>
      </c>
      <c r="E16" s="34">
        <f>'Food &amp; Beverage'!E12</f>
        <v>25</v>
      </c>
      <c r="F16" s="34">
        <f>'Food &amp; Beverage'!E39</f>
        <v>0</v>
      </c>
      <c r="G16" s="35">
        <f t="shared" si="1"/>
        <v>0</v>
      </c>
      <c r="H16" s="33">
        <f>'Food &amp; Beverage'!F12</f>
        <v>8</v>
      </c>
      <c r="I16" s="33">
        <f>'Food &amp; Beverage'!F39</f>
        <v>0</v>
      </c>
      <c r="J16" s="36">
        <f t="shared" si="0"/>
        <v>0</v>
      </c>
    </row>
    <row r="17" spans="2:10" x14ac:dyDescent="0.2">
      <c r="B17" s="32" t="s">
        <v>664</v>
      </c>
      <c r="C17" s="33">
        <f>'Kitchen Operation'!D12</f>
        <v>17</v>
      </c>
      <c r="D17" s="33">
        <f>'Kitchen Operation'!D35</f>
        <v>0</v>
      </c>
      <c r="E17" s="34">
        <f>'Kitchen Operation'!E12</f>
        <v>5</v>
      </c>
      <c r="F17" s="34">
        <f>'Kitchen Operation'!E35</f>
        <v>0</v>
      </c>
      <c r="G17" s="35">
        <f>+F17/E17</f>
        <v>0</v>
      </c>
      <c r="H17" s="33">
        <f>'Kitchen Operation'!F12</f>
        <v>3</v>
      </c>
      <c r="I17" s="33">
        <f>'Kitchen Operation'!F35</f>
        <v>0</v>
      </c>
      <c r="J17" s="36">
        <f t="shared" si="0"/>
        <v>0</v>
      </c>
    </row>
    <row r="18" spans="2:10" x14ac:dyDescent="0.2">
      <c r="B18" s="32" t="s">
        <v>665</v>
      </c>
      <c r="C18" s="33">
        <f>'Health and Safety'!D12</f>
        <v>22</v>
      </c>
      <c r="D18" s="33">
        <f>'Health and Safety'!D46</f>
        <v>0</v>
      </c>
      <c r="E18" s="34">
        <f>'Health and Safety'!E12</f>
        <v>0</v>
      </c>
      <c r="F18" s="34">
        <f>'Health and Safety'!E46</f>
        <v>0</v>
      </c>
      <c r="G18" s="72" t="e">
        <f>E18/F18</f>
        <v>#DIV/0!</v>
      </c>
      <c r="H18" s="33">
        <f>'Health and Safety'!F12</f>
        <v>19</v>
      </c>
      <c r="I18" s="33">
        <f>'Health and Safety'!F46</f>
        <v>0</v>
      </c>
      <c r="J18" s="36">
        <f t="shared" si="0"/>
        <v>0</v>
      </c>
    </row>
    <row r="19" spans="2:10" x14ac:dyDescent="0.2">
      <c r="B19" s="32" t="s">
        <v>666</v>
      </c>
      <c r="C19" s="33">
        <f>'Environmental Practices'!D12</f>
        <v>7</v>
      </c>
      <c r="D19" s="33">
        <f>'Environmental Practices'!D38</f>
        <v>0</v>
      </c>
      <c r="E19" s="34">
        <f>'Environmental Practices'!E12</f>
        <v>0</v>
      </c>
      <c r="F19" s="34">
        <f>'Environmental Practices'!E38</f>
        <v>0</v>
      </c>
      <c r="G19" s="35" t="e">
        <f t="shared" ref="G19:G23" si="2">+F19/E19</f>
        <v>#DIV/0!</v>
      </c>
      <c r="H19" s="33">
        <f>'Environmental Practices'!F12</f>
        <v>21</v>
      </c>
      <c r="I19" s="33">
        <f>'Environmental Practices'!F38</f>
        <v>0</v>
      </c>
      <c r="J19" s="36">
        <f t="shared" si="0"/>
        <v>0</v>
      </c>
    </row>
    <row r="20" spans="2:10" x14ac:dyDescent="0.2">
      <c r="B20" s="32" t="s">
        <v>667</v>
      </c>
      <c r="C20" s="33">
        <f>'Quality Control &amp; Online Activi'!D12</f>
        <v>6</v>
      </c>
      <c r="D20" s="33">
        <f>'Quality Control &amp; Online Activi'!D26</f>
        <v>0</v>
      </c>
      <c r="E20" s="34">
        <f>'Quality Control &amp; Online Activi'!E12</f>
        <v>0</v>
      </c>
      <c r="F20" s="34">
        <f>'Quality Control &amp; Online Activi'!E26</f>
        <v>0</v>
      </c>
      <c r="G20" s="35" t="e">
        <f t="shared" si="2"/>
        <v>#DIV/0!</v>
      </c>
      <c r="H20" s="33">
        <f>'Quality Control &amp; Online Activi'!F12</f>
        <v>10</v>
      </c>
      <c r="I20" s="33">
        <f>'Quality Control &amp; Online Activi'!F26</f>
        <v>0</v>
      </c>
      <c r="J20" s="36">
        <f t="shared" si="0"/>
        <v>0</v>
      </c>
    </row>
    <row r="21" spans="2:10" x14ac:dyDescent="0.2">
      <c r="B21" s="32" t="s">
        <v>490</v>
      </c>
      <c r="C21" s="33">
        <f>'Human Resources'!D12</f>
        <v>14</v>
      </c>
      <c r="D21" s="33">
        <f>'Human Resources'!D33</f>
        <v>0</v>
      </c>
      <c r="E21" s="34">
        <f>'Human Resources'!E12</f>
        <v>5</v>
      </c>
      <c r="F21" s="34">
        <f>'Human Resources'!E33</f>
        <v>0</v>
      </c>
      <c r="G21" s="35">
        <f>+F21/E21</f>
        <v>0</v>
      </c>
      <c r="H21" s="33">
        <f>'Human Resources'!F12</f>
        <v>0</v>
      </c>
      <c r="I21" s="33">
        <f>'Human Resources'!F33</f>
        <v>0</v>
      </c>
      <c r="J21" s="36" t="e">
        <f t="shared" si="0"/>
        <v>#DIV/0!</v>
      </c>
    </row>
    <row r="22" spans="2:10" x14ac:dyDescent="0.2">
      <c r="B22" s="32" t="s">
        <v>670</v>
      </c>
      <c r="C22" s="33">
        <f>'Recreational Facilities '!D12</f>
        <v>4</v>
      </c>
      <c r="D22" s="33">
        <f>'Recreational Facilities '!D29</f>
        <v>0</v>
      </c>
      <c r="E22" s="33">
        <f>'Recreational Facilities '!E12</f>
        <v>10</v>
      </c>
      <c r="F22" s="33">
        <f>'Recreational Facilities '!E29</f>
        <v>0</v>
      </c>
      <c r="G22" s="35">
        <f t="shared" si="2"/>
        <v>0</v>
      </c>
      <c r="H22" s="33">
        <f>'Recreational Facilities '!F12</f>
        <v>19</v>
      </c>
      <c r="I22" s="33">
        <f>'Recreational Facilities '!F29</f>
        <v>0</v>
      </c>
      <c r="J22" s="36">
        <f>+I22/H22</f>
        <v>0</v>
      </c>
    </row>
    <row r="23" spans="2:10" x14ac:dyDescent="0.2">
      <c r="B23" s="32" t="s">
        <v>671</v>
      </c>
      <c r="C23" s="33">
        <f>'Event Facilities MICE'!D7</f>
        <v>6</v>
      </c>
      <c r="D23" s="33">
        <f>'Event Facilities MICE'!D29</f>
        <v>0</v>
      </c>
      <c r="E23" s="34">
        <f>'Event Facilities MICE'!E7</f>
        <v>10</v>
      </c>
      <c r="F23" s="34">
        <f>'Event Facilities MICE'!E29</f>
        <v>0</v>
      </c>
      <c r="G23" s="35">
        <f t="shared" si="2"/>
        <v>0</v>
      </c>
      <c r="H23" s="33">
        <f>'Event Facilities MICE'!F7</f>
        <v>32</v>
      </c>
      <c r="I23" s="33">
        <f>'Event Facilities MICE'!F29</f>
        <v>0</v>
      </c>
      <c r="J23" s="36">
        <f>+I23/H23</f>
        <v>0</v>
      </c>
    </row>
    <row r="24" spans="2:10" x14ac:dyDescent="0.2">
      <c r="B24" s="37" t="s">
        <v>668</v>
      </c>
      <c r="C24" s="38">
        <f>SUM(C12:C23)</f>
        <v>192</v>
      </c>
      <c r="D24" s="64">
        <f>SUM(D12:D23)</f>
        <v>0</v>
      </c>
      <c r="E24" s="38">
        <f>SUM(E12:E23)</f>
        <v>155</v>
      </c>
      <c r="F24" s="39">
        <f>SUM(F12:F23)</f>
        <v>0</v>
      </c>
      <c r="G24" s="65">
        <f t="shared" ref="G24" si="3">+F24/E24</f>
        <v>0</v>
      </c>
      <c r="H24" s="38">
        <f>SUM(H12:H23)</f>
        <v>198</v>
      </c>
      <c r="I24" s="38">
        <f>SUM(I12:I23)</f>
        <v>0</v>
      </c>
      <c r="J24" s="66">
        <f>+I24/H24</f>
        <v>0</v>
      </c>
    </row>
    <row r="25" spans="2:10" x14ac:dyDescent="0.2">
      <c r="B25" s="50"/>
      <c r="C25" s="51"/>
      <c r="D25" s="51"/>
      <c r="E25" s="51"/>
      <c r="F25" s="52"/>
      <c r="G25" s="53"/>
      <c r="H25" s="51"/>
      <c r="I25" s="51"/>
      <c r="J25" s="54"/>
    </row>
    <row r="27" spans="2:10" x14ac:dyDescent="0.2">
      <c r="B27" s="243" t="s">
        <v>683</v>
      </c>
      <c r="C27" s="243"/>
    </row>
    <row r="28" spans="2:10" x14ac:dyDescent="0.2">
      <c r="B28" s="30"/>
      <c r="C28" s="30"/>
    </row>
    <row r="29" spans="2:10" x14ac:dyDescent="0.2">
      <c r="B29" s="62" t="s">
        <v>684</v>
      </c>
      <c r="C29" s="63">
        <f>C24</f>
        <v>192</v>
      </c>
    </row>
    <row r="30" spans="2:10" x14ac:dyDescent="0.2">
      <c r="B30" s="60" t="s">
        <v>660</v>
      </c>
      <c r="C30" s="29">
        <f>D24</f>
        <v>0</v>
      </c>
    </row>
    <row r="31" spans="2:10" x14ac:dyDescent="0.2">
      <c r="B31" s="73" t="s">
        <v>685</v>
      </c>
      <c r="C31" s="74">
        <f>C29-C30</f>
        <v>192</v>
      </c>
    </row>
    <row r="32" spans="2:10" x14ac:dyDescent="0.2">
      <c r="B32" s="70"/>
      <c r="C32" s="71"/>
    </row>
    <row r="33" spans="2:19" ht="19" x14ac:dyDescent="0.25">
      <c r="B33" s="28" t="s">
        <v>673</v>
      </c>
      <c r="C33" s="28"/>
      <c r="D33" s="28"/>
      <c r="E33" s="28"/>
      <c r="F33" s="28"/>
      <c r="G33" s="28"/>
    </row>
    <row r="34" spans="2:19" x14ac:dyDescent="0.2">
      <c r="C34"/>
      <c r="D34"/>
      <c r="G34" s="29"/>
      <c r="H34"/>
      <c r="I34"/>
      <c r="K34" s="29"/>
      <c r="L34" s="29"/>
      <c r="N34"/>
      <c r="R34"/>
      <c r="S34"/>
    </row>
    <row r="35" spans="2:19" x14ac:dyDescent="0.2">
      <c r="B35" s="55" t="s">
        <v>674</v>
      </c>
      <c r="C35" s="56" t="s">
        <v>675</v>
      </c>
      <c r="H35"/>
      <c r="K35" s="29"/>
      <c r="L35" s="29"/>
      <c r="M35"/>
      <c r="P35"/>
      <c r="R35"/>
      <c r="S35"/>
    </row>
    <row r="36" spans="2:19" x14ac:dyDescent="0.2">
      <c r="B36" s="57" t="s">
        <v>676</v>
      </c>
      <c r="C36" s="59" t="s">
        <v>690</v>
      </c>
      <c r="H36" s="60"/>
      <c r="K36" s="29"/>
      <c r="L36" s="29"/>
      <c r="M36"/>
      <c r="P36"/>
      <c r="R36"/>
      <c r="S36"/>
    </row>
    <row r="37" spans="2:19" x14ac:dyDescent="0.2">
      <c r="B37" s="57" t="s">
        <v>677</v>
      </c>
      <c r="C37" s="92" t="s">
        <v>689</v>
      </c>
      <c r="H37"/>
      <c r="K37" s="29"/>
      <c r="L37" s="29"/>
      <c r="M37"/>
      <c r="P37"/>
      <c r="R37"/>
      <c r="S37"/>
    </row>
    <row r="38" spans="2:19" ht="17" x14ac:dyDescent="0.2">
      <c r="B38" s="103" t="s">
        <v>678</v>
      </c>
      <c r="C38" s="69" t="s">
        <v>688</v>
      </c>
      <c r="H38"/>
      <c r="K38" s="29"/>
      <c r="L38" s="29"/>
      <c r="M38"/>
      <c r="P38"/>
      <c r="R38"/>
      <c r="S38"/>
    </row>
    <row r="39" spans="2:19" x14ac:dyDescent="0.2">
      <c r="B39" s="57" t="s">
        <v>679</v>
      </c>
      <c r="C39" s="61" t="s">
        <v>687</v>
      </c>
      <c r="H39"/>
      <c r="K39" s="29"/>
      <c r="L39" s="29"/>
      <c r="M39"/>
      <c r="P39"/>
      <c r="R39"/>
      <c r="S39"/>
    </row>
    <row r="40" spans="2:19" x14ac:dyDescent="0.2">
      <c r="B40" s="57" t="s">
        <v>680</v>
      </c>
      <c r="C40" s="67" t="s">
        <v>686</v>
      </c>
      <c r="H40"/>
      <c r="K40" s="29"/>
      <c r="L40" s="29"/>
      <c r="M40"/>
      <c r="P40"/>
      <c r="R40"/>
      <c r="S40"/>
    </row>
    <row r="42" spans="2:19" ht="19" x14ac:dyDescent="0.25">
      <c r="B42" s="28" t="s">
        <v>681</v>
      </c>
      <c r="C42" s="28"/>
      <c r="D42" s="28"/>
      <c r="E42" s="28"/>
      <c r="F42" s="28"/>
      <c r="G42" s="28"/>
    </row>
    <row r="43" spans="2:19" x14ac:dyDescent="0.2">
      <c r="C43"/>
      <c r="D43"/>
      <c r="E43"/>
      <c r="F43"/>
    </row>
    <row r="44" spans="2:19" x14ac:dyDescent="0.2">
      <c r="B44" s="55" t="s">
        <v>682</v>
      </c>
      <c r="C44" s="56" t="s">
        <v>675</v>
      </c>
      <c r="H44"/>
      <c r="K44" s="29"/>
      <c r="L44" s="29"/>
      <c r="M44"/>
      <c r="P44"/>
      <c r="R44"/>
      <c r="S44"/>
    </row>
    <row r="45" spans="2:19" x14ac:dyDescent="0.2">
      <c r="B45" s="57" t="s">
        <v>676</v>
      </c>
      <c r="C45" s="59" t="s">
        <v>690</v>
      </c>
      <c r="H45"/>
      <c r="K45" s="29"/>
      <c r="L45" s="29"/>
      <c r="M45"/>
      <c r="P45"/>
      <c r="R45"/>
      <c r="S45"/>
    </row>
    <row r="46" spans="2:19" x14ac:dyDescent="0.2">
      <c r="B46" s="93" t="s">
        <v>677</v>
      </c>
      <c r="C46" s="92" t="s">
        <v>689</v>
      </c>
      <c r="H46"/>
      <c r="K46" s="29"/>
      <c r="L46" s="29"/>
      <c r="M46"/>
      <c r="P46"/>
      <c r="R46"/>
      <c r="S46"/>
    </row>
    <row r="47" spans="2:19" ht="17" x14ac:dyDescent="0.2">
      <c r="B47" s="68" t="s">
        <v>678</v>
      </c>
      <c r="C47" s="69" t="s">
        <v>688</v>
      </c>
      <c r="H47"/>
      <c r="K47" s="29"/>
      <c r="L47" s="29"/>
      <c r="M47"/>
      <c r="P47"/>
      <c r="R47"/>
      <c r="S47"/>
    </row>
    <row r="48" spans="2:19" x14ac:dyDescent="0.2">
      <c r="B48" s="58" t="s">
        <v>679</v>
      </c>
      <c r="C48" s="61" t="s">
        <v>687</v>
      </c>
      <c r="H48"/>
      <c r="K48" s="29"/>
      <c r="L48" s="29"/>
      <c r="M48"/>
      <c r="P48"/>
      <c r="R48"/>
      <c r="S48"/>
    </row>
    <row r="49" spans="2:19" x14ac:dyDescent="0.2">
      <c r="B49" s="57" t="s">
        <v>680</v>
      </c>
      <c r="C49" s="67" t="s">
        <v>686</v>
      </c>
      <c r="H49"/>
      <c r="K49" s="29"/>
      <c r="L49" s="29"/>
      <c r="M49"/>
      <c r="P49"/>
      <c r="R49"/>
      <c r="S49"/>
    </row>
    <row r="52" spans="2:19" ht="19" x14ac:dyDescent="0.25">
      <c r="B52" s="89" t="s">
        <v>747</v>
      </c>
      <c r="C52" s="30"/>
      <c r="D52" s="30"/>
      <c r="E52" s="30"/>
      <c r="F52" s="30"/>
      <c r="G52" s="90"/>
      <c r="H52" s="30"/>
      <c r="I52" s="30"/>
      <c r="J52" s="30"/>
    </row>
    <row r="54" spans="2:19" x14ac:dyDescent="0.2">
      <c r="B54" s="91" t="s">
        <v>670</v>
      </c>
      <c r="C54" s="33">
        <v>1</v>
      </c>
      <c r="D54" s="33">
        <v>0</v>
      </c>
      <c r="E54" s="33">
        <v>6</v>
      </c>
      <c r="F54" s="33">
        <f>'[1]Recreational Facilities '!E50</f>
        <v>0</v>
      </c>
      <c r="G54" s="35">
        <f>+F54/E54</f>
        <v>0</v>
      </c>
      <c r="H54" s="33">
        <v>24</v>
      </c>
      <c r="I54" s="33">
        <f>'[1]Recreational Facilities '!F50</f>
        <v>0</v>
      </c>
      <c r="J54" s="36">
        <f>+I54/H54</f>
        <v>0</v>
      </c>
    </row>
    <row r="55" spans="2:19" x14ac:dyDescent="0.2">
      <c r="B55" s="91" t="s">
        <v>671</v>
      </c>
      <c r="C55" s="33">
        <v>6</v>
      </c>
      <c r="D55" s="33">
        <f>'[1]Event Facilities MICE'!D55</f>
        <v>0</v>
      </c>
      <c r="E55" s="34">
        <v>6</v>
      </c>
      <c r="F55" s="34">
        <f>'[1]Event Facilities MICE'!E55</f>
        <v>0</v>
      </c>
      <c r="G55" s="35">
        <f t="shared" ref="G55:G56" si="4">+F55/E55</f>
        <v>0</v>
      </c>
      <c r="H55" s="33">
        <v>32</v>
      </c>
      <c r="I55" s="33">
        <f>'[1]Event Facilities MICE'!F55</f>
        <v>0</v>
      </c>
      <c r="J55" s="36">
        <f>+I55/H55</f>
        <v>0</v>
      </c>
    </row>
    <row r="56" spans="2:19" x14ac:dyDescent="0.2">
      <c r="B56" s="37" t="s">
        <v>668</v>
      </c>
      <c r="C56" s="38">
        <f>SUM(C41:C55)</f>
        <v>7</v>
      </c>
      <c r="D56" s="64">
        <f>SUM(D41:D55)</f>
        <v>0</v>
      </c>
      <c r="E56" s="38">
        <f>SUM(E41:E55)</f>
        <v>12</v>
      </c>
      <c r="F56" s="39">
        <f>SUM(F41:F55)</f>
        <v>0</v>
      </c>
      <c r="G56" s="65">
        <f t="shared" si="4"/>
        <v>0</v>
      </c>
      <c r="H56" s="38">
        <f>SUM(H41:H55)</f>
        <v>56</v>
      </c>
      <c r="I56" s="38">
        <f>SUM(I41:I55)</f>
        <v>0</v>
      </c>
      <c r="J56" s="66">
        <f>+I56/H56</f>
        <v>0</v>
      </c>
    </row>
  </sheetData>
  <mergeCells count="8">
    <mergeCell ref="B1:J1"/>
    <mergeCell ref="B27:C27"/>
    <mergeCell ref="B4:J4"/>
    <mergeCell ref="B10:B11"/>
    <mergeCell ref="C10:D10"/>
    <mergeCell ref="E10:G10"/>
    <mergeCell ref="H10:J10"/>
    <mergeCell ref="C5:J5"/>
  </mergeCells>
  <phoneticPr fontId="30" type="noConversion"/>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C1C4F-298C-9742-8CA7-D6E59259125B}">
  <dimension ref="A1:E21"/>
  <sheetViews>
    <sheetView topLeftCell="A10" workbookViewId="0">
      <selection activeCell="C23" sqref="C23"/>
    </sheetView>
  </sheetViews>
  <sheetFormatPr baseColWidth="10" defaultRowHeight="16" x14ac:dyDescent="0.2"/>
  <cols>
    <col min="1" max="1" width="7.5" style="88" customWidth="1"/>
    <col min="2" max="2" width="77.5" style="88" customWidth="1"/>
    <col min="3" max="3" width="7.83203125" style="88" customWidth="1"/>
    <col min="4" max="4" width="8.6640625" style="88" customWidth="1"/>
    <col min="5" max="5" width="21" style="88" customWidth="1"/>
    <col min="6" max="16384" width="10.83203125" style="88"/>
  </cols>
  <sheetData>
    <row r="1" spans="1:5" ht="17" x14ac:dyDescent="0.2">
      <c r="A1" s="94" t="s">
        <v>748</v>
      </c>
      <c r="B1" s="95" t="s">
        <v>749</v>
      </c>
      <c r="C1" s="95" t="s">
        <v>750</v>
      </c>
      <c r="D1" s="95" t="s">
        <v>751</v>
      </c>
      <c r="E1" s="95" t="s">
        <v>752</v>
      </c>
    </row>
    <row r="2" spans="1:5" ht="68" x14ac:dyDescent="0.2">
      <c r="A2" s="96">
        <v>1</v>
      </c>
      <c r="B2" s="97" t="s">
        <v>753</v>
      </c>
      <c r="C2" s="97"/>
      <c r="D2" s="97"/>
      <c r="E2" s="97"/>
    </row>
    <row r="3" spans="1:5" ht="17" x14ac:dyDescent="0.2">
      <c r="A3" s="96">
        <v>2</v>
      </c>
      <c r="B3" s="97" t="s">
        <v>754</v>
      </c>
      <c r="C3" s="97"/>
      <c r="D3" s="97"/>
      <c r="E3" s="97"/>
    </row>
    <row r="4" spans="1:5" ht="34" x14ac:dyDescent="0.2">
      <c r="A4" s="96">
        <v>3</v>
      </c>
      <c r="B4" s="97" t="s">
        <v>755</v>
      </c>
      <c r="C4" s="97"/>
      <c r="D4" s="97"/>
      <c r="E4" s="97"/>
    </row>
    <row r="5" spans="1:5" ht="34" x14ac:dyDescent="0.2">
      <c r="A5" s="96">
        <v>4</v>
      </c>
      <c r="B5" s="98" t="s">
        <v>756</v>
      </c>
      <c r="C5" s="97"/>
      <c r="D5" s="97"/>
      <c r="E5" s="97"/>
    </row>
    <row r="6" spans="1:5" ht="17" x14ac:dyDescent="0.2">
      <c r="A6" s="96">
        <v>5</v>
      </c>
      <c r="B6" s="97" t="s">
        <v>757</v>
      </c>
      <c r="C6" s="97"/>
      <c r="D6" s="97"/>
      <c r="E6" s="97"/>
    </row>
    <row r="7" spans="1:5" ht="17" x14ac:dyDescent="0.2">
      <c r="A7" s="96">
        <v>6</v>
      </c>
      <c r="B7" s="97" t="s">
        <v>758</v>
      </c>
      <c r="C7" s="97"/>
      <c r="D7" s="97"/>
      <c r="E7" s="97"/>
    </row>
    <row r="8" spans="1:5" ht="17" x14ac:dyDescent="0.2">
      <c r="A8" s="96">
        <v>7</v>
      </c>
      <c r="B8" s="97" t="s">
        <v>759</v>
      </c>
      <c r="C8" s="97"/>
      <c r="D8" s="97"/>
      <c r="E8" s="97"/>
    </row>
    <row r="9" spans="1:5" ht="34" x14ac:dyDescent="0.2">
      <c r="A9" s="96">
        <v>8</v>
      </c>
      <c r="B9" s="99" t="s">
        <v>760</v>
      </c>
      <c r="C9" s="100"/>
      <c r="D9" s="100"/>
      <c r="E9" s="100"/>
    </row>
    <row r="10" spans="1:5" ht="17" x14ac:dyDescent="0.2">
      <c r="A10" s="96">
        <v>9</v>
      </c>
      <c r="B10" s="99" t="s">
        <v>434</v>
      </c>
      <c r="C10" s="100"/>
      <c r="D10" s="100"/>
      <c r="E10" s="100"/>
    </row>
    <row r="11" spans="1:5" ht="17" x14ac:dyDescent="0.2">
      <c r="A11" s="96">
        <v>10</v>
      </c>
      <c r="B11" s="99" t="s">
        <v>761</v>
      </c>
      <c r="C11" s="100"/>
      <c r="D11" s="100"/>
      <c r="E11" s="100"/>
    </row>
    <row r="12" spans="1:5" ht="17" x14ac:dyDescent="0.2">
      <c r="A12" s="96">
        <v>11</v>
      </c>
      <c r="B12" s="99" t="s">
        <v>762</v>
      </c>
      <c r="C12" s="100"/>
      <c r="D12" s="100"/>
      <c r="E12" s="100"/>
    </row>
    <row r="13" spans="1:5" ht="17" x14ac:dyDescent="0.2">
      <c r="A13" s="96">
        <v>12</v>
      </c>
      <c r="B13" s="99" t="s">
        <v>763</v>
      </c>
      <c r="C13" s="100"/>
      <c r="D13" s="100"/>
      <c r="E13" s="100"/>
    </row>
    <row r="14" spans="1:5" ht="17" x14ac:dyDescent="0.2">
      <c r="A14" s="96">
        <v>13</v>
      </c>
      <c r="B14" s="101" t="s">
        <v>446</v>
      </c>
      <c r="C14" s="100"/>
      <c r="D14" s="100"/>
      <c r="E14" s="100"/>
    </row>
    <row r="15" spans="1:5" ht="17" x14ac:dyDescent="0.2">
      <c r="A15" s="96">
        <v>14</v>
      </c>
      <c r="B15" s="102" t="s">
        <v>494</v>
      </c>
      <c r="C15" s="100"/>
      <c r="D15" s="100"/>
      <c r="E15" s="100"/>
    </row>
    <row r="16" spans="1:5" ht="17" x14ac:dyDescent="0.2">
      <c r="A16" s="96">
        <v>15</v>
      </c>
      <c r="B16" s="102" t="s">
        <v>764</v>
      </c>
      <c r="C16" s="100"/>
      <c r="D16" s="100"/>
      <c r="E16" s="100"/>
    </row>
    <row r="17" spans="1:5" ht="17" x14ac:dyDescent="0.2">
      <c r="A17" s="96">
        <v>16</v>
      </c>
      <c r="B17" s="102" t="s">
        <v>765</v>
      </c>
      <c r="C17" s="100"/>
      <c r="D17" s="100"/>
      <c r="E17" s="100"/>
    </row>
    <row r="18" spans="1:5" ht="34" x14ac:dyDescent="0.2">
      <c r="A18" s="96">
        <v>17</v>
      </c>
      <c r="B18" s="98" t="s">
        <v>766</v>
      </c>
      <c r="C18" s="97"/>
      <c r="D18" s="97"/>
      <c r="E18" s="97"/>
    </row>
    <row r="19" spans="1:5" x14ac:dyDescent="0.2">
      <c r="A19" s="96">
        <v>18</v>
      </c>
      <c r="B19" s="100" t="s">
        <v>767</v>
      </c>
      <c r="C19" s="100"/>
      <c r="D19" s="100"/>
      <c r="E19" s="100"/>
    </row>
    <row r="20" spans="1:5" x14ac:dyDescent="0.2">
      <c r="A20" s="96">
        <v>19</v>
      </c>
      <c r="B20" s="100" t="s">
        <v>768</v>
      </c>
      <c r="C20" s="100"/>
      <c r="D20" s="100"/>
      <c r="E20" s="100"/>
    </row>
    <row r="21" spans="1:5" x14ac:dyDescent="0.2">
      <c r="A21" s="96">
        <v>20</v>
      </c>
      <c r="B21" s="100" t="s">
        <v>769</v>
      </c>
      <c r="C21" s="100"/>
      <c r="D21" s="100"/>
      <c r="E21" s="100"/>
    </row>
  </sheetData>
  <pageMargins left="0.7" right="0.7" top="0.75" bottom="0.75" header="0.3" footer="0.3"/>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24825-76B3-154A-A536-F837BD524520}">
  <dimension ref="A1:R61"/>
  <sheetViews>
    <sheetView topLeftCell="A41" workbookViewId="0">
      <selection activeCell="G49" sqref="G49"/>
    </sheetView>
  </sheetViews>
  <sheetFormatPr baseColWidth="10" defaultColWidth="11.1640625" defaultRowHeight="16" x14ac:dyDescent="0.2"/>
  <cols>
    <col min="1" max="1" width="8.5" style="5" customWidth="1"/>
    <col min="2" max="2" width="68.1640625" style="5" customWidth="1"/>
    <col min="3" max="3" width="7.83203125" style="5" customWidth="1"/>
    <col min="4" max="4" width="5.33203125" style="10" customWidth="1"/>
    <col min="5" max="5" width="4.83203125" style="9" customWidth="1"/>
    <col min="6" max="6" width="5.1640625" style="9" customWidth="1"/>
    <col min="7" max="7" width="22.1640625" style="5" customWidth="1"/>
    <col min="8" max="16384" width="11.1640625" style="5"/>
  </cols>
  <sheetData>
    <row r="1" spans="1:18" ht="19" x14ac:dyDescent="0.2">
      <c r="A1" s="232" t="s">
        <v>652</v>
      </c>
      <c r="B1" s="232"/>
      <c r="C1" s="232"/>
      <c r="D1" s="232"/>
      <c r="E1" s="232"/>
      <c r="F1" s="232"/>
      <c r="G1" s="232"/>
    </row>
    <row r="2" spans="1:18" x14ac:dyDescent="0.2">
      <c r="A2" s="233" t="s">
        <v>693</v>
      </c>
      <c r="B2" s="233"/>
      <c r="C2" s="233"/>
      <c r="D2" s="233"/>
      <c r="E2" s="233"/>
      <c r="F2" s="233"/>
      <c r="G2" s="233"/>
    </row>
    <row r="3" spans="1:18" customFormat="1" x14ac:dyDescent="0.2">
      <c r="B3" s="231" t="s">
        <v>653</v>
      </c>
      <c r="C3" s="231"/>
      <c r="D3" s="231"/>
      <c r="E3" s="231"/>
      <c r="F3" s="231"/>
      <c r="G3" s="231"/>
      <c r="L3" s="29"/>
      <c r="M3" s="29"/>
      <c r="N3" s="29"/>
      <c r="O3" s="29"/>
      <c r="Q3" s="29"/>
      <c r="R3" s="29"/>
    </row>
    <row r="4" spans="1:18" customFormat="1" x14ac:dyDescent="0.2">
      <c r="B4" s="231" t="s">
        <v>691</v>
      </c>
      <c r="C4" s="231"/>
      <c r="D4" s="231"/>
      <c r="E4" s="231"/>
      <c r="F4" s="231"/>
      <c r="G4" s="231"/>
      <c r="H4" s="29"/>
      <c r="I4" s="29"/>
      <c r="L4" s="29"/>
      <c r="M4" s="29"/>
      <c r="N4" s="29"/>
      <c r="O4" s="29"/>
      <c r="Q4" s="29"/>
      <c r="R4" s="29"/>
    </row>
    <row r="5" spans="1:18" customFormat="1" x14ac:dyDescent="0.2">
      <c r="B5" s="231" t="s">
        <v>692</v>
      </c>
      <c r="C5" s="231"/>
      <c r="D5" s="231"/>
      <c r="E5" s="231"/>
      <c r="F5" s="231"/>
      <c r="G5" s="231"/>
      <c r="H5" s="29"/>
      <c r="I5" s="29"/>
      <c r="L5" s="29"/>
      <c r="M5" s="29"/>
      <c r="N5" s="29"/>
      <c r="O5" s="29"/>
      <c r="Q5" s="29"/>
      <c r="R5" s="29"/>
    </row>
    <row r="6" spans="1:18" customFormat="1" x14ac:dyDescent="0.2">
      <c r="B6" s="31"/>
      <c r="C6" s="29"/>
      <c r="D6" s="29"/>
      <c r="E6" s="29"/>
      <c r="F6" s="29"/>
      <c r="G6" s="29"/>
      <c r="H6" s="29"/>
      <c r="I6" s="29"/>
      <c r="L6" s="29"/>
      <c r="M6" s="29"/>
      <c r="N6" s="29"/>
      <c r="O6" s="29"/>
      <c r="Q6" s="29"/>
      <c r="R6" s="29"/>
    </row>
    <row r="7" spans="1:18" customFormat="1" x14ac:dyDescent="0.2">
      <c r="B7" s="31"/>
      <c r="C7" s="29"/>
      <c r="D7" s="29"/>
      <c r="E7" s="29"/>
      <c r="F7" s="29"/>
      <c r="G7" s="29"/>
      <c r="H7" s="29"/>
      <c r="I7" s="29"/>
      <c r="L7" s="29"/>
      <c r="M7" s="29"/>
      <c r="N7" s="29"/>
      <c r="O7" s="29"/>
      <c r="Q7" s="29"/>
      <c r="R7" s="29"/>
    </row>
    <row r="8" spans="1:18" x14ac:dyDescent="0.2">
      <c r="D8" s="5"/>
      <c r="E8" s="5"/>
      <c r="F8" s="5"/>
    </row>
    <row r="9" spans="1:18" ht="34" customHeight="1" x14ac:dyDescent="0.2">
      <c r="A9" s="234" t="s">
        <v>1</v>
      </c>
      <c r="B9" s="234" t="s">
        <v>2</v>
      </c>
      <c r="C9" s="26" t="s">
        <v>650</v>
      </c>
      <c r="D9" s="235" t="s">
        <v>628</v>
      </c>
      <c r="E9" s="235"/>
      <c r="F9" s="235"/>
      <c r="G9" s="236" t="s">
        <v>649</v>
      </c>
    </row>
    <row r="10" spans="1:18" ht="16" customHeight="1" x14ac:dyDescent="0.2">
      <c r="A10" s="234"/>
      <c r="B10" s="234"/>
      <c r="C10" s="237" t="s">
        <v>3</v>
      </c>
      <c r="D10" s="238" t="s">
        <v>559</v>
      </c>
      <c r="E10" s="238"/>
      <c r="F10" s="238"/>
      <c r="G10" s="236"/>
    </row>
    <row r="11" spans="1:18" x14ac:dyDescent="0.2">
      <c r="A11" s="234"/>
      <c r="B11" s="234"/>
      <c r="C11" s="237"/>
      <c r="D11" s="116" t="s">
        <v>8</v>
      </c>
      <c r="E11" s="117" t="s">
        <v>13</v>
      </c>
      <c r="F11" s="118" t="s">
        <v>38</v>
      </c>
      <c r="G11" s="236"/>
    </row>
    <row r="12" spans="1:18" ht="17" x14ac:dyDescent="0.2">
      <c r="A12" s="119">
        <v>1</v>
      </c>
      <c r="B12" s="120" t="s">
        <v>4</v>
      </c>
      <c r="C12" s="121"/>
      <c r="D12" s="122">
        <v>12</v>
      </c>
      <c r="E12" s="122">
        <v>45</v>
      </c>
      <c r="F12" s="122">
        <v>21</v>
      </c>
      <c r="G12" s="236"/>
    </row>
    <row r="13" spans="1:18" ht="17" x14ac:dyDescent="0.2">
      <c r="A13" s="123">
        <v>1.1000000000000001</v>
      </c>
      <c r="B13" s="124" t="s">
        <v>5</v>
      </c>
      <c r="C13" s="125"/>
      <c r="D13" s="126"/>
      <c r="E13" s="126"/>
      <c r="F13" s="126"/>
      <c r="G13" s="27"/>
    </row>
    <row r="14" spans="1:18" ht="34" x14ac:dyDescent="0.2">
      <c r="A14" s="127" t="s">
        <v>6</v>
      </c>
      <c r="B14" s="127" t="s">
        <v>7</v>
      </c>
      <c r="C14" s="83" t="s">
        <v>8</v>
      </c>
      <c r="D14" s="7"/>
      <c r="E14" s="7"/>
      <c r="F14" s="7"/>
      <c r="G14" s="27"/>
    </row>
    <row r="15" spans="1:18" ht="17" x14ac:dyDescent="0.2">
      <c r="A15" s="127" t="s">
        <v>9</v>
      </c>
      <c r="B15" s="22" t="s">
        <v>10</v>
      </c>
      <c r="C15" s="83" t="s">
        <v>8</v>
      </c>
      <c r="D15" s="7"/>
      <c r="E15" s="7"/>
      <c r="F15" s="7"/>
      <c r="G15" s="27"/>
    </row>
    <row r="16" spans="1:18" ht="17" x14ac:dyDescent="0.2">
      <c r="A16" s="127" t="s">
        <v>11</v>
      </c>
      <c r="B16" s="22" t="s">
        <v>697</v>
      </c>
      <c r="C16" s="83" t="s">
        <v>8</v>
      </c>
      <c r="D16" s="7"/>
      <c r="E16" s="7"/>
      <c r="F16" s="7"/>
      <c r="G16" s="27"/>
    </row>
    <row r="17" spans="1:7" ht="34" x14ac:dyDescent="0.2">
      <c r="A17" s="127" t="s">
        <v>12</v>
      </c>
      <c r="B17" s="128" t="s">
        <v>15</v>
      </c>
      <c r="C17" s="129" t="s">
        <v>8</v>
      </c>
      <c r="D17" s="7"/>
      <c r="E17" s="130"/>
      <c r="F17" s="7"/>
      <c r="G17" s="27"/>
    </row>
    <row r="18" spans="1:7" ht="34" x14ac:dyDescent="0.2">
      <c r="A18" s="127" t="s">
        <v>14</v>
      </c>
      <c r="B18" s="22" t="s">
        <v>698</v>
      </c>
      <c r="C18" s="129" t="s">
        <v>8</v>
      </c>
      <c r="D18" s="7"/>
      <c r="E18" s="7"/>
      <c r="F18" s="7"/>
      <c r="G18" s="27"/>
    </row>
    <row r="19" spans="1:7" ht="17" x14ac:dyDescent="0.2">
      <c r="A19" s="127" t="s">
        <v>16</v>
      </c>
      <c r="B19" s="84" t="s">
        <v>17</v>
      </c>
      <c r="C19" s="131" t="s">
        <v>8</v>
      </c>
      <c r="D19" s="7"/>
      <c r="E19" s="7"/>
      <c r="F19" s="7"/>
      <c r="G19" s="27"/>
    </row>
    <row r="20" spans="1:7" ht="17" x14ac:dyDescent="0.2">
      <c r="A20" s="132">
        <v>1.2</v>
      </c>
      <c r="B20" s="133" t="s">
        <v>18</v>
      </c>
      <c r="C20" s="125"/>
      <c r="D20" s="126"/>
      <c r="E20" s="126"/>
      <c r="F20" s="126"/>
      <c r="G20" s="27"/>
    </row>
    <row r="21" spans="1:7" ht="17" x14ac:dyDescent="0.2">
      <c r="A21" s="127" t="s">
        <v>19</v>
      </c>
      <c r="B21" s="1" t="s">
        <v>699</v>
      </c>
      <c r="C21" s="134" t="s">
        <v>13</v>
      </c>
      <c r="D21" s="135"/>
      <c r="E21" s="135"/>
      <c r="F21" s="135"/>
      <c r="G21" s="106"/>
    </row>
    <row r="22" spans="1:7" ht="34" x14ac:dyDescent="0.2">
      <c r="A22" s="136" t="s">
        <v>21</v>
      </c>
      <c r="B22" s="137" t="s">
        <v>20</v>
      </c>
      <c r="C22" s="134" t="s">
        <v>13</v>
      </c>
      <c r="D22" s="135"/>
      <c r="E22" s="138"/>
      <c r="F22" s="135"/>
      <c r="G22" s="106"/>
    </row>
    <row r="23" spans="1:7" ht="51" x14ac:dyDescent="0.2">
      <c r="A23" s="127" t="s">
        <v>23</v>
      </c>
      <c r="B23" s="139" t="s">
        <v>22</v>
      </c>
      <c r="C23" s="134" t="s">
        <v>13</v>
      </c>
      <c r="D23" s="135"/>
      <c r="E23" s="138"/>
      <c r="F23" s="135"/>
      <c r="G23" s="106"/>
    </row>
    <row r="24" spans="1:7" ht="17" x14ac:dyDescent="0.2">
      <c r="A24" s="136" t="s">
        <v>24</v>
      </c>
      <c r="B24" s="1" t="s">
        <v>700</v>
      </c>
      <c r="C24" s="134" t="s">
        <v>13</v>
      </c>
      <c r="D24" s="135"/>
      <c r="E24" s="138"/>
      <c r="F24" s="135"/>
      <c r="G24" s="106"/>
    </row>
    <row r="25" spans="1:7" ht="17" x14ac:dyDescent="0.2">
      <c r="A25" s="127" t="s">
        <v>584</v>
      </c>
      <c r="B25" s="1" t="s">
        <v>701</v>
      </c>
      <c r="C25" s="134" t="s">
        <v>13</v>
      </c>
      <c r="D25" s="135"/>
      <c r="E25" s="138"/>
      <c r="F25" s="135"/>
      <c r="G25" s="106"/>
    </row>
    <row r="26" spans="1:7" ht="17" x14ac:dyDescent="0.2">
      <c r="A26" s="132">
        <v>1.3</v>
      </c>
      <c r="B26" s="140" t="s">
        <v>25</v>
      </c>
      <c r="C26" s="125"/>
      <c r="D26" s="126"/>
      <c r="E26" s="126"/>
      <c r="F26" s="126"/>
      <c r="G26" s="27"/>
    </row>
    <row r="27" spans="1:7" ht="34" x14ac:dyDescent="0.2">
      <c r="A27" s="128" t="s">
        <v>26</v>
      </c>
      <c r="B27" s="22" t="s">
        <v>27</v>
      </c>
      <c r="C27" s="131" t="s">
        <v>8</v>
      </c>
      <c r="D27" s="7"/>
      <c r="E27" s="7"/>
      <c r="F27" s="7"/>
      <c r="G27" s="27"/>
    </row>
    <row r="28" spans="1:7" ht="17" x14ac:dyDescent="0.2">
      <c r="A28" s="128" t="s">
        <v>28</v>
      </c>
      <c r="B28" s="127" t="s">
        <v>780</v>
      </c>
      <c r="C28" s="131" t="s">
        <v>8</v>
      </c>
      <c r="D28" s="7"/>
      <c r="E28" s="7"/>
      <c r="F28" s="7"/>
      <c r="G28" s="27"/>
    </row>
    <row r="29" spans="1:7" ht="17" x14ac:dyDescent="0.2">
      <c r="A29" s="141" t="s">
        <v>29</v>
      </c>
      <c r="B29" s="1" t="s">
        <v>30</v>
      </c>
      <c r="C29" s="134" t="s">
        <v>13</v>
      </c>
      <c r="D29" s="135"/>
      <c r="E29" s="138"/>
      <c r="F29" s="135"/>
      <c r="G29" s="106"/>
    </row>
    <row r="30" spans="1:7" ht="17" x14ac:dyDescent="0.2">
      <c r="A30" s="132">
        <v>1.4</v>
      </c>
      <c r="B30" s="133" t="s">
        <v>31</v>
      </c>
      <c r="C30" s="125"/>
      <c r="D30" s="126"/>
      <c r="E30" s="126"/>
      <c r="F30" s="126"/>
      <c r="G30" s="27"/>
    </row>
    <row r="31" spans="1:7" ht="33" customHeight="1" x14ac:dyDescent="0.2">
      <c r="A31" s="128" t="s">
        <v>32</v>
      </c>
      <c r="B31" s="127" t="s">
        <v>572</v>
      </c>
      <c r="C31" s="131" t="s">
        <v>8</v>
      </c>
      <c r="D31" s="7"/>
      <c r="E31" s="7"/>
      <c r="F31" s="7"/>
      <c r="G31" s="27"/>
    </row>
    <row r="32" spans="1:7" ht="34" x14ac:dyDescent="0.2">
      <c r="A32" s="128" t="s">
        <v>33</v>
      </c>
      <c r="B32" s="1" t="s">
        <v>702</v>
      </c>
      <c r="C32" s="131" t="s">
        <v>8</v>
      </c>
      <c r="D32" s="7"/>
      <c r="E32" s="7"/>
      <c r="F32" s="7"/>
      <c r="G32" s="27"/>
    </row>
    <row r="33" spans="1:7" ht="17" x14ac:dyDescent="0.2">
      <c r="A33" s="128" t="s">
        <v>34</v>
      </c>
      <c r="B33" s="127" t="s">
        <v>611</v>
      </c>
      <c r="C33" s="131" t="s">
        <v>8</v>
      </c>
      <c r="D33" s="7"/>
      <c r="E33" s="7"/>
      <c r="F33" s="7"/>
      <c r="G33" s="27"/>
    </row>
    <row r="34" spans="1:7" ht="17" x14ac:dyDescent="0.2">
      <c r="A34" s="128" t="s">
        <v>35</v>
      </c>
      <c r="B34" s="127" t="s">
        <v>573</v>
      </c>
      <c r="C34" s="134" t="s">
        <v>13</v>
      </c>
      <c r="D34" s="135"/>
      <c r="E34" s="135"/>
      <c r="F34" s="135"/>
      <c r="G34" s="106"/>
    </row>
    <row r="35" spans="1:7" ht="17" x14ac:dyDescent="0.2">
      <c r="A35" s="132">
        <v>1.5</v>
      </c>
      <c r="B35" s="133" t="s">
        <v>36</v>
      </c>
      <c r="C35" s="125"/>
      <c r="D35" s="126"/>
      <c r="E35" s="126"/>
      <c r="F35" s="126"/>
      <c r="G35" s="27"/>
    </row>
    <row r="36" spans="1:7" ht="17" x14ac:dyDescent="0.2">
      <c r="A36" s="128" t="s">
        <v>37</v>
      </c>
      <c r="B36" s="127" t="s">
        <v>703</v>
      </c>
      <c r="C36" s="142">
        <v>3</v>
      </c>
      <c r="D36" s="143"/>
      <c r="E36" s="143"/>
      <c r="F36" s="144"/>
      <c r="G36" s="107"/>
    </row>
    <row r="37" spans="1:7" ht="17" x14ac:dyDescent="0.2">
      <c r="A37" s="128" t="s">
        <v>39</v>
      </c>
      <c r="B37" s="127" t="s">
        <v>40</v>
      </c>
      <c r="C37" s="142">
        <v>1</v>
      </c>
      <c r="D37" s="143"/>
      <c r="E37" s="143"/>
      <c r="F37" s="144"/>
      <c r="G37" s="107"/>
    </row>
    <row r="38" spans="1:7" ht="17" x14ac:dyDescent="0.2">
      <c r="A38" s="128" t="s">
        <v>41</v>
      </c>
      <c r="B38" s="22" t="s">
        <v>42</v>
      </c>
      <c r="C38" s="142">
        <v>1</v>
      </c>
      <c r="D38" s="143"/>
      <c r="E38" s="143"/>
      <c r="F38" s="144"/>
      <c r="G38" s="107"/>
    </row>
    <row r="39" spans="1:7" ht="17" x14ac:dyDescent="0.2">
      <c r="A39" s="128" t="s">
        <v>43</v>
      </c>
      <c r="B39" s="22" t="s">
        <v>571</v>
      </c>
      <c r="C39" s="134" t="s">
        <v>13</v>
      </c>
      <c r="D39" s="135"/>
      <c r="E39" s="135"/>
      <c r="F39" s="135"/>
      <c r="G39" s="106"/>
    </row>
    <row r="40" spans="1:7" ht="17" x14ac:dyDescent="0.2">
      <c r="A40" s="145">
        <v>1.6</v>
      </c>
      <c r="B40" s="133" t="s">
        <v>44</v>
      </c>
      <c r="C40" s="125"/>
      <c r="D40" s="24"/>
      <c r="E40" s="24"/>
      <c r="F40" s="24"/>
      <c r="G40" s="27"/>
    </row>
    <row r="41" spans="1:7" ht="17" x14ac:dyDescent="0.2">
      <c r="A41" s="128" t="s">
        <v>45</v>
      </c>
      <c r="B41" s="127" t="s">
        <v>46</v>
      </c>
      <c r="C41" s="146">
        <v>3</v>
      </c>
      <c r="D41" s="6"/>
      <c r="E41" s="6"/>
      <c r="F41" s="147"/>
      <c r="G41" s="107"/>
    </row>
    <row r="42" spans="1:7" ht="17" x14ac:dyDescent="0.2">
      <c r="A42" s="145">
        <v>1.7</v>
      </c>
      <c r="B42" s="140" t="s">
        <v>704</v>
      </c>
      <c r="C42" s="125"/>
      <c r="D42" s="24"/>
      <c r="E42" s="24"/>
      <c r="F42" s="24"/>
      <c r="G42" s="27"/>
    </row>
    <row r="43" spans="1:7" ht="17" x14ac:dyDescent="0.2">
      <c r="A43" s="128" t="s">
        <v>48</v>
      </c>
      <c r="B43" s="22" t="s">
        <v>705</v>
      </c>
      <c r="C43" s="146">
        <v>3</v>
      </c>
      <c r="D43" s="6"/>
      <c r="E43" s="6"/>
      <c r="F43" s="6"/>
      <c r="G43" s="107"/>
    </row>
    <row r="44" spans="1:7" ht="17" x14ac:dyDescent="0.2">
      <c r="A44" s="128" t="s">
        <v>585</v>
      </c>
      <c r="B44" s="22" t="s">
        <v>50</v>
      </c>
      <c r="C44" s="148">
        <v>3</v>
      </c>
      <c r="D44" s="6"/>
      <c r="E44" s="6"/>
      <c r="F44" s="147"/>
      <c r="G44" s="107"/>
    </row>
    <row r="45" spans="1:7" ht="17" x14ac:dyDescent="0.2">
      <c r="A45" s="128" t="s">
        <v>49</v>
      </c>
      <c r="B45" s="22" t="s">
        <v>637</v>
      </c>
      <c r="C45" s="146">
        <v>3</v>
      </c>
      <c r="D45" s="6"/>
      <c r="E45" s="6"/>
      <c r="F45" s="147"/>
      <c r="G45" s="107"/>
    </row>
    <row r="46" spans="1:7" ht="17" x14ac:dyDescent="0.2">
      <c r="A46" s="128" t="s">
        <v>587</v>
      </c>
      <c r="B46" s="84" t="s">
        <v>52</v>
      </c>
      <c r="C46" s="146">
        <v>3</v>
      </c>
      <c r="D46" s="6"/>
      <c r="E46" s="6"/>
      <c r="F46" s="19"/>
      <c r="G46" s="107"/>
    </row>
    <row r="47" spans="1:7" ht="34" x14ac:dyDescent="0.2">
      <c r="A47" s="128" t="s">
        <v>51</v>
      </c>
      <c r="B47" s="84" t="s">
        <v>54</v>
      </c>
      <c r="C47" s="134" t="s">
        <v>13</v>
      </c>
      <c r="D47" s="135"/>
      <c r="E47" s="135"/>
      <c r="F47" s="149"/>
      <c r="G47" s="106"/>
    </row>
    <row r="48" spans="1:7" ht="37" customHeight="1" x14ac:dyDescent="0.2">
      <c r="A48" s="128" t="s">
        <v>53</v>
      </c>
      <c r="B48" s="127" t="s">
        <v>586</v>
      </c>
      <c r="C48" s="150" t="s">
        <v>8</v>
      </c>
      <c r="D48" s="11"/>
      <c r="E48" s="11"/>
      <c r="F48" s="151"/>
      <c r="G48" s="27"/>
    </row>
    <row r="49" spans="1:7" ht="17" x14ac:dyDescent="0.2">
      <c r="A49" s="76"/>
      <c r="B49" s="76" t="s">
        <v>651</v>
      </c>
      <c r="C49" s="77"/>
      <c r="D49" s="76">
        <f>SUM(D14:D48)</f>
        <v>0</v>
      </c>
      <c r="E49" s="76">
        <f>SUM(E14:E48)</f>
        <v>0</v>
      </c>
      <c r="F49" s="76">
        <f>SUM(F14:F48)</f>
        <v>0</v>
      </c>
      <c r="G49" s="75"/>
    </row>
    <row r="51" spans="1:7" x14ac:dyDescent="0.2">
      <c r="B51" s="104" t="s">
        <v>771</v>
      </c>
    </row>
    <row r="52" spans="1:7" x14ac:dyDescent="0.2">
      <c r="B52" s="230" t="s">
        <v>772</v>
      </c>
      <c r="C52" s="230"/>
      <c r="D52" s="230"/>
      <c r="E52" s="230"/>
      <c r="F52" s="230"/>
      <c r="G52" s="230"/>
    </row>
    <row r="53" spans="1:7" x14ac:dyDescent="0.2">
      <c r="B53" s="230" t="s">
        <v>773</v>
      </c>
      <c r="C53" s="230"/>
      <c r="D53" s="230"/>
      <c r="E53" s="230"/>
      <c r="F53" s="230"/>
      <c r="G53" s="230"/>
    </row>
    <row r="54" spans="1:7" x14ac:dyDescent="0.2">
      <c r="B54"/>
    </row>
    <row r="55" spans="1:7" x14ac:dyDescent="0.2">
      <c r="B55" s="104" t="s">
        <v>774</v>
      </c>
    </row>
    <row r="56" spans="1:7" x14ac:dyDescent="0.2">
      <c r="B56" s="230" t="s">
        <v>775</v>
      </c>
      <c r="C56" s="230"/>
      <c r="D56" s="230"/>
      <c r="E56" s="230"/>
      <c r="F56" s="230"/>
      <c r="G56" s="230"/>
    </row>
    <row r="57" spans="1:7" x14ac:dyDescent="0.2">
      <c r="B57" s="230" t="s">
        <v>776</v>
      </c>
      <c r="C57" s="230"/>
      <c r="D57" s="230"/>
      <c r="E57" s="230"/>
      <c r="F57" s="230"/>
      <c r="G57" s="230"/>
    </row>
    <row r="58" spans="1:7" x14ac:dyDescent="0.2">
      <c r="B58"/>
    </row>
    <row r="59" spans="1:7" x14ac:dyDescent="0.2">
      <c r="B59" s="104" t="s">
        <v>777</v>
      </c>
    </row>
    <row r="60" spans="1:7" x14ac:dyDescent="0.2">
      <c r="B60" s="105" t="s">
        <v>778</v>
      </c>
    </row>
    <row r="61" spans="1:7" x14ac:dyDescent="0.2">
      <c r="B61" s="105" t="s">
        <v>779</v>
      </c>
    </row>
  </sheetData>
  <mergeCells count="15">
    <mergeCell ref="A1:G1"/>
    <mergeCell ref="A2:G2"/>
    <mergeCell ref="A9:A11"/>
    <mergeCell ref="B9:B11"/>
    <mergeCell ref="D9:F9"/>
    <mergeCell ref="G9:G12"/>
    <mergeCell ref="C10:C11"/>
    <mergeCell ref="D10:F10"/>
    <mergeCell ref="B52:G52"/>
    <mergeCell ref="B53:G53"/>
    <mergeCell ref="B56:G56"/>
    <mergeCell ref="B57:G57"/>
    <mergeCell ref="B3:G3"/>
    <mergeCell ref="B4:G4"/>
    <mergeCell ref="B5:G5"/>
  </mergeCells>
  <pageMargins left="0.7" right="0.7" top="0.75" bottom="0.75" header="0.3" footer="0.3"/>
  <pageSetup paperSize="9" orientation="landscape"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FE115-564B-324A-A9AA-43C7C96D5CD0}">
  <dimension ref="A1:R57"/>
  <sheetViews>
    <sheetView workbookViewId="0">
      <selection activeCell="A9" sqref="A9:G45"/>
    </sheetView>
  </sheetViews>
  <sheetFormatPr baseColWidth="10" defaultColWidth="11.1640625" defaultRowHeight="16" x14ac:dyDescent="0.2"/>
  <cols>
    <col min="1" max="1" width="8.5" style="5" customWidth="1"/>
    <col min="2" max="2" width="65.83203125" style="5" customWidth="1"/>
    <col min="3" max="3" width="7.5" style="5" customWidth="1"/>
    <col min="4" max="4" width="5.83203125" style="10" customWidth="1"/>
    <col min="5" max="5" width="5.1640625" style="9" customWidth="1"/>
    <col min="6" max="6" width="5" style="9" customWidth="1"/>
    <col min="7" max="7" width="22.1640625" style="5" customWidth="1"/>
    <col min="8" max="16384" width="11.1640625" style="5"/>
  </cols>
  <sheetData>
    <row r="1" spans="1:18" ht="19" x14ac:dyDescent="0.2">
      <c r="A1" s="232" t="s">
        <v>652</v>
      </c>
      <c r="B1" s="232"/>
      <c r="C1" s="232"/>
      <c r="D1" s="232"/>
      <c r="E1" s="232"/>
      <c r="F1" s="232"/>
      <c r="G1" s="232"/>
    </row>
    <row r="2" spans="1:18" x14ac:dyDescent="0.2">
      <c r="A2" s="233" t="s">
        <v>693</v>
      </c>
      <c r="B2" s="233"/>
      <c r="C2" s="233"/>
      <c r="D2" s="233"/>
      <c r="E2" s="233"/>
      <c r="F2" s="233"/>
      <c r="G2" s="233"/>
    </row>
    <row r="3" spans="1:18" customFormat="1" x14ac:dyDescent="0.2">
      <c r="B3" s="31" t="s">
        <v>653</v>
      </c>
      <c r="C3" s="239"/>
      <c r="D3" s="239"/>
      <c r="E3" s="239"/>
      <c r="F3" s="239"/>
      <c r="G3" s="239"/>
      <c r="H3" s="239"/>
      <c r="I3" s="239"/>
      <c r="L3" s="29"/>
      <c r="M3" s="29"/>
      <c r="N3" s="29"/>
      <c r="O3" s="29"/>
      <c r="Q3" s="29"/>
      <c r="R3" s="29"/>
    </row>
    <row r="4" spans="1:18" customFormat="1" x14ac:dyDescent="0.2">
      <c r="B4" s="31" t="s">
        <v>691</v>
      </c>
      <c r="C4" s="29"/>
      <c r="D4" s="29"/>
      <c r="E4" s="29"/>
      <c r="F4" s="29"/>
      <c r="G4" s="29"/>
      <c r="H4" s="29"/>
      <c r="I4" s="29"/>
      <c r="L4" s="29"/>
      <c r="M4" s="29"/>
      <c r="N4" s="29"/>
      <c r="O4" s="29"/>
      <c r="Q4" s="29"/>
      <c r="R4" s="29"/>
    </row>
    <row r="5" spans="1:18" customFormat="1" x14ac:dyDescent="0.2">
      <c r="B5" s="31" t="s">
        <v>692</v>
      </c>
      <c r="C5" s="29"/>
      <c r="D5" s="29"/>
      <c r="E5" s="29"/>
      <c r="F5" s="29"/>
      <c r="G5" s="29"/>
      <c r="H5" s="29"/>
      <c r="I5" s="29"/>
      <c r="L5" s="29"/>
      <c r="M5" s="29"/>
      <c r="N5" s="29"/>
      <c r="O5" s="29"/>
      <c r="Q5" s="29"/>
      <c r="R5" s="29"/>
    </row>
    <row r="6" spans="1:18" customFormat="1" x14ac:dyDescent="0.2">
      <c r="B6" s="31"/>
      <c r="C6" s="29"/>
      <c r="D6" s="29"/>
      <c r="E6" s="29"/>
      <c r="F6" s="29"/>
      <c r="G6" s="29"/>
      <c r="H6" s="29"/>
      <c r="I6" s="29"/>
      <c r="L6" s="29"/>
      <c r="M6" s="29"/>
      <c r="N6" s="29"/>
      <c r="O6" s="29"/>
      <c r="Q6" s="29"/>
      <c r="R6" s="29"/>
    </row>
    <row r="7" spans="1:18" customFormat="1" x14ac:dyDescent="0.2">
      <c r="B7" s="31"/>
      <c r="C7" s="29"/>
      <c r="D7" s="29"/>
      <c r="E7" s="29"/>
      <c r="F7" s="29"/>
      <c r="G7" s="29"/>
      <c r="H7" s="29"/>
      <c r="I7" s="29"/>
      <c r="L7" s="29"/>
      <c r="M7" s="29"/>
      <c r="N7" s="29"/>
      <c r="O7" s="29"/>
      <c r="Q7" s="29"/>
      <c r="R7" s="29"/>
    </row>
    <row r="8" spans="1:18" x14ac:dyDescent="0.2">
      <c r="D8" s="5"/>
      <c r="E8" s="5"/>
      <c r="F8" s="5"/>
    </row>
    <row r="9" spans="1:18" ht="34" customHeight="1" x14ac:dyDescent="0.2">
      <c r="A9" s="234" t="s">
        <v>1</v>
      </c>
      <c r="B9" s="234" t="s">
        <v>2</v>
      </c>
      <c r="C9" s="26" t="s">
        <v>650</v>
      </c>
      <c r="D9" s="235" t="s">
        <v>628</v>
      </c>
      <c r="E9" s="235"/>
      <c r="F9" s="235"/>
      <c r="G9" s="236" t="s">
        <v>649</v>
      </c>
    </row>
    <row r="10" spans="1:18" ht="16" customHeight="1" x14ac:dyDescent="0.2">
      <c r="A10" s="234"/>
      <c r="B10" s="234"/>
      <c r="C10" s="237" t="s">
        <v>3</v>
      </c>
      <c r="D10" s="238" t="s">
        <v>559</v>
      </c>
      <c r="E10" s="238"/>
      <c r="F10" s="238"/>
      <c r="G10" s="236"/>
    </row>
    <row r="11" spans="1:18" x14ac:dyDescent="0.2">
      <c r="A11" s="234"/>
      <c r="B11" s="234"/>
      <c r="C11" s="237"/>
      <c r="D11" s="116" t="s">
        <v>8</v>
      </c>
      <c r="E11" s="117" t="s">
        <v>13</v>
      </c>
      <c r="F11" s="118" t="s">
        <v>38</v>
      </c>
      <c r="G11" s="236"/>
    </row>
    <row r="12" spans="1:18" ht="17" x14ac:dyDescent="0.2">
      <c r="A12" s="119">
        <v>2</v>
      </c>
      <c r="B12" s="120" t="s">
        <v>55</v>
      </c>
      <c r="C12" s="158"/>
      <c r="D12" s="135">
        <v>20</v>
      </c>
      <c r="E12" s="135">
        <v>10</v>
      </c>
      <c r="F12" s="135">
        <v>1</v>
      </c>
      <c r="G12" s="27"/>
    </row>
    <row r="13" spans="1:18" ht="17" x14ac:dyDescent="0.2">
      <c r="A13" s="145">
        <v>2.1</v>
      </c>
      <c r="B13" s="133" t="s">
        <v>56</v>
      </c>
      <c r="C13" s="159"/>
      <c r="D13" s="160"/>
      <c r="E13" s="160"/>
      <c r="F13" s="160"/>
      <c r="G13" s="27"/>
    </row>
    <row r="14" spans="1:18" ht="17" x14ac:dyDescent="0.2">
      <c r="A14" s="136" t="s">
        <v>57</v>
      </c>
      <c r="B14" s="1" t="s">
        <v>612</v>
      </c>
      <c r="C14" s="161" t="s">
        <v>13</v>
      </c>
      <c r="D14" s="8"/>
      <c r="E14" s="8"/>
      <c r="F14" s="8"/>
      <c r="G14" s="27"/>
    </row>
    <row r="15" spans="1:18" ht="17" x14ac:dyDescent="0.2">
      <c r="A15" s="136" t="s">
        <v>58</v>
      </c>
      <c r="B15" s="1" t="s">
        <v>59</v>
      </c>
      <c r="C15" s="162" t="s">
        <v>47</v>
      </c>
      <c r="D15" s="12"/>
      <c r="E15" s="12"/>
      <c r="F15" s="12"/>
      <c r="G15" s="108"/>
    </row>
    <row r="16" spans="1:18" ht="34" x14ac:dyDescent="0.2">
      <c r="A16" s="163" t="s">
        <v>60</v>
      </c>
      <c r="B16" s="1" t="s">
        <v>61</v>
      </c>
      <c r="C16" s="164" t="s">
        <v>8</v>
      </c>
      <c r="D16" s="11"/>
      <c r="E16" s="11"/>
      <c r="F16" s="11"/>
      <c r="G16" s="27"/>
    </row>
    <row r="17" spans="1:7" ht="34" x14ac:dyDescent="0.2">
      <c r="A17" s="136" t="s">
        <v>62</v>
      </c>
      <c r="B17" s="1" t="s">
        <v>63</v>
      </c>
      <c r="C17" s="162" t="s">
        <v>47</v>
      </c>
      <c r="D17" s="12"/>
      <c r="E17" s="12"/>
      <c r="F17" s="12"/>
      <c r="G17" s="108"/>
    </row>
    <row r="18" spans="1:7" ht="34" x14ac:dyDescent="0.2">
      <c r="A18" s="136" t="s">
        <v>64</v>
      </c>
      <c r="B18" s="1" t="s">
        <v>613</v>
      </c>
      <c r="C18" s="165" t="s">
        <v>8</v>
      </c>
      <c r="D18" s="11"/>
      <c r="E18" s="11"/>
      <c r="F18" s="11"/>
      <c r="G18" s="27"/>
    </row>
    <row r="19" spans="1:7" ht="17" x14ac:dyDescent="0.2">
      <c r="A19" s="136" t="s">
        <v>65</v>
      </c>
      <c r="B19" s="1" t="s">
        <v>706</v>
      </c>
      <c r="C19" s="165" t="s">
        <v>8</v>
      </c>
      <c r="D19" s="11"/>
      <c r="E19" s="11"/>
      <c r="F19" s="11"/>
      <c r="G19" s="27"/>
    </row>
    <row r="20" spans="1:7" ht="17" x14ac:dyDescent="0.2">
      <c r="A20" s="136" t="s">
        <v>66</v>
      </c>
      <c r="B20" s="1" t="s">
        <v>707</v>
      </c>
      <c r="C20" s="162" t="s">
        <v>47</v>
      </c>
      <c r="D20" s="12"/>
      <c r="E20" s="12"/>
      <c r="F20" s="12"/>
      <c r="G20" s="108"/>
    </row>
    <row r="21" spans="1:7" ht="34" x14ac:dyDescent="0.2">
      <c r="A21" s="136" t="s">
        <v>67</v>
      </c>
      <c r="B21" s="1" t="s">
        <v>614</v>
      </c>
      <c r="C21" s="162" t="s">
        <v>47</v>
      </c>
      <c r="D21" s="12"/>
      <c r="E21" s="12"/>
      <c r="F21" s="12"/>
      <c r="G21" s="108"/>
    </row>
    <row r="22" spans="1:7" ht="17" x14ac:dyDescent="0.2">
      <c r="A22" s="136" t="s">
        <v>68</v>
      </c>
      <c r="B22" s="1" t="s">
        <v>69</v>
      </c>
      <c r="C22" s="165" t="s">
        <v>8</v>
      </c>
      <c r="D22" s="11"/>
      <c r="E22" s="11"/>
      <c r="F22" s="11"/>
      <c r="G22" s="27"/>
    </row>
    <row r="23" spans="1:7" ht="17" x14ac:dyDescent="0.2">
      <c r="A23" s="136" t="s">
        <v>70</v>
      </c>
      <c r="B23" s="1" t="s">
        <v>708</v>
      </c>
      <c r="C23" s="164" t="s">
        <v>8</v>
      </c>
      <c r="D23" s="11"/>
      <c r="E23" s="11"/>
      <c r="F23" s="11"/>
      <c r="G23" s="27"/>
    </row>
    <row r="24" spans="1:7" ht="17" x14ac:dyDescent="0.2">
      <c r="A24" s="136" t="s">
        <v>71</v>
      </c>
      <c r="B24" s="1" t="s">
        <v>72</v>
      </c>
      <c r="C24" s="165" t="s">
        <v>8</v>
      </c>
      <c r="D24" s="11"/>
      <c r="E24" s="11"/>
      <c r="F24" s="11"/>
      <c r="G24" s="27"/>
    </row>
    <row r="25" spans="1:7" ht="34" x14ac:dyDescent="0.2">
      <c r="A25" s="136" t="s">
        <v>73</v>
      </c>
      <c r="B25" s="1" t="s">
        <v>640</v>
      </c>
      <c r="C25" s="165" t="s">
        <v>8</v>
      </c>
      <c r="D25" s="11"/>
      <c r="E25" s="11"/>
      <c r="F25" s="11"/>
      <c r="G25" s="27"/>
    </row>
    <row r="26" spans="1:7" ht="17" x14ac:dyDescent="0.2">
      <c r="A26" s="145">
        <v>2.2000000000000002</v>
      </c>
      <c r="B26" s="133" t="s">
        <v>74</v>
      </c>
      <c r="C26" s="125"/>
      <c r="D26" s="24"/>
      <c r="E26" s="24"/>
      <c r="F26" s="24"/>
      <c r="G26" s="27"/>
    </row>
    <row r="27" spans="1:7" ht="34" x14ac:dyDescent="0.2">
      <c r="A27" s="136" t="s">
        <v>75</v>
      </c>
      <c r="B27" s="166" t="s">
        <v>560</v>
      </c>
      <c r="C27" s="165" t="s">
        <v>8</v>
      </c>
      <c r="D27" s="11"/>
      <c r="E27" s="11"/>
      <c r="F27" s="11"/>
      <c r="G27" s="27"/>
    </row>
    <row r="28" spans="1:7" ht="17" x14ac:dyDescent="0.2">
      <c r="A28" s="145">
        <v>2.2999999999999998</v>
      </c>
      <c r="B28" s="133" t="s">
        <v>76</v>
      </c>
      <c r="C28" s="125"/>
      <c r="D28" s="24"/>
      <c r="E28" s="24"/>
      <c r="F28" s="24"/>
      <c r="G28" s="27"/>
    </row>
    <row r="29" spans="1:7" ht="17" x14ac:dyDescent="0.2">
      <c r="A29" s="136" t="s">
        <v>77</v>
      </c>
      <c r="B29" s="22" t="s">
        <v>78</v>
      </c>
      <c r="C29" s="165" t="s">
        <v>8</v>
      </c>
      <c r="D29" s="11"/>
      <c r="E29" s="11"/>
      <c r="F29" s="11"/>
      <c r="G29" s="27"/>
    </row>
    <row r="30" spans="1:7" ht="34" x14ac:dyDescent="0.2">
      <c r="A30" s="136" t="s">
        <v>79</v>
      </c>
      <c r="B30" s="1" t="s">
        <v>629</v>
      </c>
      <c r="C30" s="167">
        <v>1</v>
      </c>
      <c r="D30" s="6"/>
      <c r="E30" s="6"/>
      <c r="F30" s="6"/>
      <c r="G30" s="27"/>
    </row>
    <row r="31" spans="1:7" ht="17" x14ac:dyDescent="0.2">
      <c r="A31" s="145">
        <v>2.4</v>
      </c>
      <c r="B31" s="133" t="s">
        <v>80</v>
      </c>
      <c r="C31" s="125"/>
      <c r="D31" s="24"/>
      <c r="E31" s="24"/>
      <c r="F31" s="24"/>
      <c r="G31" s="27"/>
    </row>
    <row r="32" spans="1:7" ht="17" x14ac:dyDescent="0.2">
      <c r="A32" s="136" t="s">
        <v>81</v>
      </c>
      <c r="B32" s="1" t="s">
        <v>82</v>
      </c>
      <c r="C32" s="165" t="s">
        <v>8</v>
      </c>
      <c r="D32" s="11"/>
      <c r="E32" s="11"/>
      <c r="F32" s="11"/>
      <c r="G32" s="27"/>
    </row>
    <row r="33" spans="1:7" ht="17" x14ac:dyDescent="0.2">
      <c r="A33" s="136" t="s">
        <v>83</v>
      </c>
      <c r="B33" s="1" t="s">
        <v>84</v>
      </c>
      <c r="C33" s="162" t="s">
        <v>47</v>
      </c>
      <c r="D33" s="12"/>
      <c r="E33" s="12"/>
      <c r="F33" s="12"/>
      <c r="G33" s="108"/>
    </row>
    <row r="34" spans="1:7" ht="17" x14ac:dyDescent="0.2">
      <c r="A34" s="136" t="s">
        <v>85</v>
      </c>
      <c r="B34" s="22" t="s">
        <v>561</v>
      </c>
      <c r="C34" s="165" t="s">
        <v>8</v>
      </c>
      <c r="D34" s="11"/>
      <c r="E34" s="11"/>
      <c r="F34" s="11"/>
      <c r="G34" s="27"/>
    </row>
    <row r="35" spans="1:7" ht="17" x14ac:dyDescent="0.2">
      <c r="A35" s="136" t="s">
        <v>86</v>
      </c>
      <c r="B35" s="22" t="s">
        <v>87</v>
      </c>
      <c r="C35" s="165" t="s">
        <v>8</v>
      </c>
      <c r="D35" s="11"/>
      <c r="E35" s="11"/>
      <c r="F35" s="11"/>
      <c r="G35" s="27"/>
    </row>
    <row r="36" spans="1:7" ht="17" x14ac:dyDescent="0.2">
      <c r="A36" s="136" t="s">
        <v>88</v>
      </c>
      <c r="B36" s="22" t="s">
        <v>89</v>
      </c>
      <c r="C36" s="165" t="s">
        <v>8</v>
      </c>
      <c r="D36" s="11"/>
      <c r="E36" s="11"/>
      <c r="F36" s="151"/>
      <c r="G36" s="27"/>
    </row>
    <row r="37" spans="1:7" ht="17" x14ac:dyDescent="0.2">
      <c r="A37" s="136" t="s">
        <v>90</v>
      </c>
      <c r="B37" s="22" t="s">
        <v>91</v>
      </c>
      <c r="C37" s="165" t="s">
        <v>8</v>
      </c>
      <c r="D37" s="11"/>
      <c r="E37" s="11"/>
      <c r="F37" s="11"/>
      <c r="G37" s="27"/>
    </row>
    <row r="38" spans="1:7" ht="17" x14ac:dyDescent="0.2">
      <c r="A38" s="136" t="s">
        <v>92</v>
      </c>
      <c r="B38" s="22" t="s">
        <v>565</v>
      </c>
      <c r="C38" s="131" t="s">
        <v>8</v>
      </c>
      <c r="D38" s="11"/>
      <c r="E38" s="11"/>
      <c r="F38" s="11"/>
      <c r="G38" s="27"/>
    </row>
    <row r="39" spans="1:7" ht="17" x14ac:dyDescent="0.2">
      <c r="A39" s="136" t="s">
        <v>93</v>
      </c>
      <c r="B39" s="168" t="s">
        <v>94</v>
      </c>
      <c r="C39" s="131" t="s">
        <v>8</v>
      </c>
      <c r="D39" s="11"/>
      <c r="E39" s="11"/>
      <c r="F39" s="11"/>
      <c r="G39" s="27"/>
    </row>
    <row r="40" spans="1:7" ht="17" x14ac:dyDescent="0.2">
      <c r="A40" s="136" t="s">
        <v>95</v>
      </c>
      <c r="B40" s="22" t="s">
        <v>96</v>
      </c>
      <c r="C40" s="131" t="s">
        <v>8</v>
      </c>
      <c r="D40" s="11"/>
      <c r="E40" s="11"/>
      <c r="F40" s="11"/>
      <c r="G40" s="27"/>
    </row>
    <row r="41" spans="1:7" ht="17" x14ac:dyDescent="0.2">
      <c r="A41" s="136" t="s">
        <v>97</v>
      </c>
      <c r="B41" s="1" t="s">
        <v>98</v>
      </c>
      <c r="C41" s="161" t="s">
        <v>13</v>
      </c>
      <c r="D41" s="8"/>
      <c r="E41" s="8"/>
      <c r="F41" s="8"/>
      <c r="G41" s="109"/>
    </row>
    <row r="42" spans="1:7" ht="34" x14ac:dyDescent="0.2">
      <c r="A42" s="128" t="s">
        <v>99</v>
      </c>
      <c r="B42" s="22" t="s">
        <v>100</v>
      </c>
      <c r="C42" s="165" t="s">
        <v>8</v>
      </c>
      <c r="D42" s="11"/>
      <c r="E42" s="11"/>
      <c r="F42" s="11"/>
      <c r="G42" s="27"/>
    </row>
    <row r="43" spans="1:7" ht="17" x14ac:dyDescent="0.2">
      <c r="A43" s="128" t="s">
        <v>101</v>
      </c>
      <c r="B43" s="22" t="s">
        <v>102</v>
      </c>
      <c r="C43" s="165" t="s">
        <v>8</v>
      </c>
      <c r="D43" s="11"/>
      <c r="E43" s="11"/>
      <c r="F43" s="11"/>
      <c r="G43" s="27"/>
    </row>
    <row r="44" spans="1:7" ht="17" x14ac:dyDescent="0.2">
      <c r="A44" s="136" t="s">
        <v>103</v>
      </c>
      <c r="B44" s="22" t="s">
        <v>104</v>
      </c>
      <c r="C44" s="165" t="s">
        <v>8</v>
      </c>
      <c r="D44" s="11"/>
      <c r="E44" s="11"/>
      <c r="F44" s="11"/>
      <c r="G44" s="27"/>
    </row>
    <row r="45" spans="1:7" ht="17" x14ac:dyDescent="0.2">
      <c r="A45" s="76"/>
      <c r="B45" s="76" t="s">
        <v>651</v>
      </c>
      <c r="C45" s="77"/>
      <c r="D45" s="76">
        <f>SUM(D14:D44)</f>
        <v>0</v>
      </c>
      <c r="E45" s="76">
        <f>SUM(E14:E44)</f>
        <v>0</v>
      </c>
      <c r="F45" s="76">
        <f>SUM(F14:F44)</f>
        <v>0</v>
      </c>
      <c r="G45" s="75"/>
    </row>
    <row r="47" spans="1:7" x14ac:dyDescent="0.2">
      <c r="B47" s="104" t="s">
        <v>771</v>
      </c>
    </row>
    <row r="48" spans="1:7" x14ac:dyDescent="0.2">
      <c r="B48" s="105" t="s">
        <v>772</v>
      </c>
    </row>
    <row r="49" spans="2:2" x14ac:dyDescent="0.2">
      <c r="B49" s="105" t="s">
        <v>773</v>
      </c>
    </row>
    <row r="50" spans="2:2" x14ac:dyDescent="0.2">
      <c r="B50"/>
    </row>
    <row r="51" spans="2:2" x14ac:dyDescent="0.2">
      <c r="B51" s="104" t="s">
        <v>774</v>
      </c>
    </row>
    <row r="52" spans="2:2" x14ac:dyDescent="0.2">
      <c r="B52" s="105" t="s">
        <v>775</v>
      </c>
    </row>
    <row r="53" spans="2:2" x14ac:dyDescent="0.2">
      <c r="B53" s="105" t="s">
        <v>776</v>
      </c>
    </row>
    <row r="54" spans="2:2" x14ac:dyDescent="0.2">
      <c r="B54"/>
    </row>
    <row r="55" spans="2:2" x14ac:dyDescent="0.2">
      <c r="B55" s="104" t="s">
        <v>777</v>
      </c>
    </row>
    <row r="56" spans="2:2" x14ac:dyDescent="0.2">
      <c r="B56" s="105" t="s">
        <v>778</v>
      </c>
    </row>
    <row r="57" spans="2:2" x14ac:dyDescent="0.2">
      <c r="B57" s="105" t="s">
        <v>779</v>
      </c>
    </row>
  </sheetData>
  <mergeCells count="9">
    <mergeCell ref="A1:G1"/>
    <mergeCell ref="A2:G2"/>
    <mergeCell ref="C3:I3"/>
    <mergeCell ref="A9:A11"/>
    <mergeCell ref="B9:B11"/>
    <mergeCell ref="D9:F9"/>
    <mergeCell ref="G9:G11"/>
    <mergeCell ref="C10:C11"/>
    <mergeCell ref="D10:F10"/>
  </mergeCells>
  <pageMargins left="0.7" right="0.7" top="0.75" bottom="0.75" header="0.3" footer="0.3"/>
  <pageSetup paperSize="9" orientation="landscape" horizontalDpi="0" verticalDpi="0"/>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2CDC5-1645-C746-9BE6-2ECC41B6FA85}">
  <dimension ref="A1:R117"/>
  <sheetViews>
    <sheetView topLeftCell="A20" workbookViewId="0">
      <selection activeCell="B21" sqref="B21"/>
    </sheetView>
  </sheetViews>
  <sheetFormatPr baseColWidth="10" defaultColWidth="11.1640625" defaultRowHeight="16" x14ac:dyDescent="0.2"/>
  <cols>
    <col min="1" max="1" width="8.5" style="5" customWidth="1"/>
    <col min="2" max="2" width="68.1640625" style="5" customWidth="1"/>
    <col min="3" max="3" width="7.5" style="5" customWidth="1"/>
    <col min="4" max="4" width="5.83203125" style="10" customWidth="1"/>
    <col min="5" max="5" width="5.5" style="9" customWidth="1"/>
    <col min="6" max="6" width="5.6640625" style="9" customWidth="1"/>
    <col min="7" max="7" width="22.1640625" style="5" customWidth="1"/>
    <col min="8" max="16384" width="11.1640625" style="5"/>
  </cols>
  <sheetData>
    <row r="1" spans="1:18" ht="19" x14ac:dyDescent="0.2">
      <c r="A1" s="232" t="s">
        <v>652</v>
      </c>
      <c r="B1" s="232"/>
      <c r="C1" s="232"/>
      <c r="D1" s="232"/>
      <c r="E1" s="232"/>
      <c r="F1" s="232"/>
      <c r="G1" s="232"/>
    </row>
    <row r="2" spans="1:18" x14ac:dyDescent="0.2">
      <c r="A2" s="233" t="s">
        <v>693</v>
      </c>
      <c r="B2" s="233"/>
      <c r="C2" s="233"/>
      <c r="D2" s="233"/>
      <c r="E2" s="233"/>
      <c r="F2" s="233"/>
      <c r="G2" s="233"/>
    </row>
    <row r="3" spans="1:18" customFormat="1" x14ac:dyDescent="0.2">
      <c r="B3" s="31" t="s">
        <v>653</v>
      </c>
      <c r="C3" s="239"/>
      <c r="D3" s="239"/>
      <c r="E3" s="239"/>
      <c r="F3" s="239"/>
      <c r="G3" s="239"/>
      <c r="H3" s="239"/>
      <c r="I3" s="239"/>
      <c r="L3" s="29"/>
      <c r="M3" s="29"/>
      <c r="N3" s="29"/>
      <c r="O3" s="29"/>
      <c r="Q3" s="29"/>
      <c r="R3" s="29"/>
    </row>
    <row r="4" spans="1:18" customFormat="1" x14ac:dyDescent="0.2">
      <c r="B4" s="31" t="s">
        <v>691</v>
      </c>
      <c r="C4" s="29"/>
      <c r="D4" s="29"/>
      <c r="E4" s="29"/>
      <c r="F4" s="29"/>
      <c r="G4" s="29"/>
      <c r="H4" s="29"/>
      <c r="I4" s="29"/>
      <c r="L4" s="29"/>
      <c r="M4" s="29"/>
      <c r="N4" s="29"/>
      <c r="O4" s="29"/>
      <c r="Q4" s="29"/>
      <c r="R4" s="29"/>
    </row>
    <row r="5" spans="1:18" customFormat="1" x14ac:dyDescent="0.2">
      <c r="B5" s="31" t="s">
        <v>692</v>
      </c>
      <c r="C5" s="29"/>
      <c r="D5" s="29"/>
      <c r="E5" s="29"/>
      <c r="F5" s="29"/>
      <c r="G5" s="29"/>
      <c r="H5" s="29"/>
      <c r="I5" s="29"/>
      <c r="L5" s="29"/>
      <c r="M5" s="29"/>
      <c r="N5" s="29"/>
      <c r="O5" s="29"/>
      <c r="Q5" s="29"/>
      <c r="R5" s="29"/>
    </row>
    <row r="6" spans="1:18" customFormat="1" x14ac:dyDescent="0.2">
      <c r="B6" s="31"/>
      <c r="C6" s="29"/>
      <c r="D6" s="29"/>
      <c r="E6" s="29"/>
      <c r="F6" s="29"/>
      <c r="G6" s="29"/>
      <c r="H6" s="29"/>
      <c r="I6" s="29"/>
      <c r="L6" s="29"/>
      <c r="M6" s="29"/>
      <c r="N6" s="29"/>
      <c r="O6" s="29"/>
      <c r="Q6" s="29"/>
      <c r="R6" s="29"/>
    </row>
    <row r="7" spans="1:18" customFormat="1" x14ac:dyDescent="0.2">
      <c r="B7" s="31"/>
      <c r="C7" s="29"/>
      <c r="D7" s="29"/>
      <c r="E7" s="29"/>
      <c r="F7" s="29"/>
      <c r="G7" s="29"/>
      <c r="H7" s="29"/>
      <c r="I7" s="29"/>
      <c r="L7" s="29"/>
      <c r="M7" s="29"/>
      <c r="N7" s="29"/>
      <c r="O7" s="29"/>
      <c r="Q7" s="29"/>
      <c r="R7" s="29"/>
    </row>
    <row r="8" spans="1:18" x14ac:dyDescent="0.2">
      <c r="D8" s="5"/>
      <c r="E8" s="5"/>
      <c r="F8" s="5"/>
    </row>
    <row r="9" spans="1:18" ht="34" customHeight="1" x14ac:dyDescent="0.2">
      <c r="A9" s="234" t="s">
        <v>1</v>
      </c>
      <c r="B9" s="234" t="s">
        <v>2</v>
      </c>
      <c r="C9" s="26" t="s">
        <v>650</v>
      </c>
      <c r="D9" s="235" t="s">
        <v>628</v>
      </c>
      <c r="E9" s="235"/>
      <c r="F9" s="235"/>
      <c r="G9" s="236" t="s">
        <v>649</v>
      </c>
    </row>
    <row r="10" spans="1:18" ht="16" customHeight="1" x14ac:dyDescent="0.2">
      <c r="A10" s="234"/>
      <c r="B10" s="234"/>
      <c r="C10" s="237" t="s">
        <v>3</v>
      </c>
      <c r="D10" s="238" t="s">
        <v>559</v>
      </c>
      <c r="E10" s="238"/>
      <c r="F10" s="238"/>
      <c r="G10" s="236"/>
    </row>
    <row r="11" spans="1:18" x14ac:dyDescent="0.2">
      <c r="A11" s="234"/>
      <c r="B11" s="234"/>
      <c r="C11" s="237"/>
      <c r="D11" s="116" t="s">
        <v>8</v>
      </c>
      <c r="E11" s="117" t="s">
        <v>13</v>
      </c>
      <c r="F11" s="118" t="s">
        <v>38</v>
      </c>
      <c r="G11" s="236"/>
    </row>
    <row r="12" spans="1:18" ht="17" x14ac:dyDescent="0.2">
      <c r="A12" s="120">
        <v>3</v>
      </c>
      <c r="B12" s="120" t="s">
        <v>105</v>
      </c>
      <c r="C12" s="169"/>
      <c r="D12" s="135">
        <v>47</v>
      </c>
      <c r="E12" s="135">
        <v>40</v>
      </c>
      <c r="F12" s="135">
        <v>52</v>
      </c>
      <c r="G12" s="27"/>
    </row>
    <row r="13" spans="1:18" ht="17" x14ac:dyDescent="0.2">
      <c r="A13" s="145">
        <v>3.1</v>
      </c>
      <c r="B13" s="133" t="s">
        <v>106</v>
      </c>
      <c r="C13" s="125"/>
      <c r="D13" s="160"/>
      <c r="E13" s="160"/>
      <c r="F13" s="160"/>
      <c r="G13" s="27"/>
    </row>
    <row r="14" spans="1:18" ht="34" x14ac:dyDescent="0.2">
      <c r="A14" s="136" t="s">
        <v>107</v>
      </c>
      <c r="B14" s="22" t="s">
        <v>709</v>
      </c>
      <c r="C14" s="83" t="s">
        <v>783</v>
      </c>
      <c r="D14" s="7"/>
      <c r="E14" s="7"/>
      <c r="F14" s="7"/>
      <c r="G14" s="27"/>
    </row>
    <row r="15" spans="1:18" ht="17" x14ac:dyDescent="0.2">
      <c r="A15" s="136" t="s">
        <v>108</v>
      </c>
      <c r="B15" s="22" t="s">
        <v>109</v>
      </c>
      <c r="C15" s="167">
        <v>5</v>
      </c>
      <c r="D15" s="6"/>
      <c r="E15" s="6"/>
      <c r="F15" s="6"/>
      <c r="G15" s="27"/>
    </row>
    <row r="16" spans="1:18" ht="17" x14ac:dyDescent="0.2">
      <c r="A16" s="136" t="s">
        <v>110</v>
      </c>
      <c r="B16" s="128" t="s">
        <v>111</v>
      </c>
      <c r="C16" s="170" t="s">
        <v>8</v>
      </c>
      <c r="D16" s="11"/>
      <c r="E16" s="11"/>
      <c r="F16" s="11"/>
      <c r="G16" s="27"/>
    </row>
    <row r="17" spans="1:7" ht="17" x14ac:dyDescent="0.2">
      <c r="A17" s="136" t="s">
        <v>112</v>
      </c>
      <c r="B17" s="1" t="s">
        <v>562</v>
      </c>
      <c r="C17" s="164" t="s">
        <v>8</v>
      </c>
      <c r="D17" s="11"/>
      <c r="E17" s="11"/>
      <c r="F17" s="11"/>
      <c r="G17" s="27"/>
    </row>
    <row r="18" spans="1:7" ht="17" x14ac:dyDescent="0.2">
      <c r="A18" s="136" t="s">
        <v>113</v>
      </c>
      <c r="B18" s="1" t="s">
        <v>114</v>
      </c>
      <c r="C18" s="161" t="s">
        <v>13</v>
      </c>
      <c r="D18" s="8"/>
      <c r="E18" s="8"/>
      <c r="F18" s="8"/>
      <c r="G18" s="27"/>
    </row>
    <row r="19" spans="1:7" ht="17" x14ac:dyDescent="0.2">
      <c r="A19" s="136" t="s">
        <v>115</v>
      </c>
      <c r="B19" s="1" t="s">
        <v>116</v>
      </c>
      <c r="C19" s="161" t="s">
        <v>13</v>
      </c>
      <c r="D19" s="8"/>
      <c r="E19" s="8"/>
      <c r="F19" s="8"/>
      <c r="G19" s="27"/>
    </row>
    <row r="20" spans="1:7" ht="17" x14ac:dyDescent="0.2">
      <c r="A20" s="136" t="s">
        <v>117</v>
      </c>
      <c r="B20" s="1" t="s">
        <v>118</v>
      </c>
      <c r="C20" s="161" t="s">
        <v>13</v>
      </c>
      <c r="D20" s="8"/>
      <c r="E20" s="8"/>
      <c r="F20" s="8"/>
      <c r="G20" s="27"/>
    </row>
    <row r="21" spans="1:7" ht="17" x14ac:dyDescent="0.2">
      <c r="A21" s="171">
        <v>3.2</v>
      </c>
      <c r="B21" s="172" t="s">
        <v>119</v>
      </c>
      <c r="C21" s="125"/>
      <c r="D21" s="24"/>
      <c r="E21" s="24"/>
      <c r="F21" s="24"/>
      <c r="G21" s="27"/>
    </row>
    <row r="22" spans="1:7" ht="17" x14ac:dyDescent="0.2">
      <c r="A22" s="173" t="s">
        <v>120</v>
      </c>
      <c r="B22" s="174" t="s">
        <v>121</v>
      </c>
      <c r="C22" s="131" t="s">
        <v>8</v>
      </c>
      <c r="D22" s="11"/>
      <c r="E22" s="11"/>
      <c r="F22" s="11"/>
      <c r="G22" s="27"/>
    </row>
    <row r="23" spans="1:7" ht="17" x14ac:dyDescent="0.2">
      <c r="A23" s="141" t="s">
        <v>122</v>
      </c>
      <c r="B23" s="166" t="s">
        <v>638</v>
      </c>
      <c r="C23" s="164" t="s">
        <v>8</v>
      </c>
      <c r="D23" s="11"/>
      <c r="E23" s="11"/>
      <c r="F23" s="11"/>
      <c r="G23" s="27"/>
    </row>
    <row r="24" spans="1:7" ht="17" x14ac:dyDescent="0.2">
      <c r="A24" s="141" t="s">
        <v>123</v>
      </c>
      <c r="B24" s="166" t="s">
        <v>616</v>
      </c>
      <c r="C24" s="162" t="s">
        <v>47</v>
      </c>
      <c r="D24" s="12"/>
      <c r="E24" s="12"/>
      <c r="F24" s="12"/>
      <c r="G24" s="27"/>
    </row>
    <row r="25" spans="1:7" ht="17" x14ac:dyDescent="0.2">
      <c r="A25" s="141" t="s">
        <v>124</v>
      </c>
      <c r="B25" s="84" t="s">
        <v>615</v>
      </c>
      <c r="C25" s="164" t="s">
        <v>8</v>
      </c>
      <c r="D25" s="11"/>
      <c r="E25" s="11"/>
      <c r="F25" s="11"/>
      <c r="G25" s="27"/>
    </row>
    <row r="26" spans="1:7" ht="17" x14ac:dyDescent="0.2">
      <c r="A26" s="173" t="s">
        <v>125</v>
      </c>
      <c r="B26" s="174" t="s">
        <v>617</v>
      </c>
      <c r="C26" s="167">
        <v>3</v>
      </c>
      <c r="D26" s="6"/>
      <c r="E26" s="6"/>
      <c r="F26" s="6"/>
      <c r="G26" s="27"/>
    </row>
    <row r="27" spans="1:7" ht="17" x14ac:dyDescent="0.2">
      <c r="A27" s="145">
        <v>3.3</v>
      </c>
      <c r="B27" s="133" t="s">
        <v>126</v>
      </c>
      <c r="C27" s="125"/>
      <c r="D27" s="24"/>
      <c r="E27" s="24"/>
      <c r="F27" s="24"/>
      <c r="G27" s="27"/>
    </row>
    <row r="28" spans="1:7" ht="17" x14ac:dyDescent="0.2">
      <c r="A28" s="136" t="s">
        <v>127</v>
      </c>
      <c r="B28" s="22" t="s">
        <v>128</v>
      </c>
      <c r="C28" s="165" t="s">
        <v>129</v>
      </c>
      <c r="D28" s="11"/>
      <c r="E28" s="11"/>
      <c r="F28" s="11"/>
      <c r="G28" s="27"/>
    </row>
    <row r="29" spans="1:7" ht="17" x14ac:dyDescent="0.2">
      <c r="A29" s="136" t="s">
        <v>130</v>
      </c>
      <c r="B29" s="22" t="s">
        <v>710</v>
      </c>
      <c r="C29" s="83" t="s">
        <v>8</v>
      </c>
      <c r="D29" s="11"/>
      <c r="E29" s="11"/>
      <c r="F29" s="11"/>
      <c r="G29" s="27"/>
    </row>
    <row r="30" spans="1:7" ht="17" x14ac:dyDescent="0.2">
      <c r="A30" s="136" t="s">
        <v>131</v>
      </c>
      <c r="B30" s="22" t="s">
        <v>132</v>
      </c>
      <c r="C30" s="165" t="s">
        <v>8</v>
      </c>
      <c r="D30" s="11"/>
      <c r="E30" s="11"/>
      <c r="F30" s="11"/>
      <c r="G30" s="27"/>
    </row>
    <row r="31" spans="1:7" ht="17" x14ac:dyDescent="0.2">
      <c r="A31" s="136" t="s">
        <v>133</v>
      </c>
      <c r="B31" s="22" t="s">
        <v>134</v>
      </c>
      <c r="C31" s="165" t="s">
        <v>8</v>
      </c>
      <c r="D31" s="11"/>
      <c r="E31" s="11"/>
      <c r="F31" s="11"/>
      <c r="G31" s="27"/>
    </row>
    <row r="32" spans="1:7" ht="17" x14ac:dyDescent="0.2">
      <c r="A32" s="136" t="s">
        <v>135</v>
      </c>
      <c r="B32" s="22" t="s">
        <v>136</v>
      </c>
      <c r="C32" s="165" t="s">
        <v>8</v>
      </c>
      <c r="D32" s="11"/>
      <c r="E32" s="11"/>
      <c r="F32" s="11"/>
      <c r="G32" s="27"/>
    </row>
    <row r="33" spans="1:7" ht="17" x14ac:dyDescent="0.2">
      <c r="A33" s="136" t="s">
        <v>137</v>
      </c>
      <c r="B33" s="22" t="s">
        <v>138</v>
      </c>
      <c r="C33" s="165" t="s">
        <v>8</v>
      </c>
      <c r="D33" s="11"/>
      <c r="E33" s="11"/>
      <c r="F33" s="11"/>
      <c r="G33" s="27"/>
    </row>
    <row r="34" spans="1:7" ht="17" x14ac:dyDescent="0.2">
      <c r="A34" s="136" t="s">
        <v>139</v>
      </c>
      <c r="B34" s="22" t="s">
        <v>140</v>
      </c>
      <c r="C34" s="165" t="s">
        <v>8</v>
      </c>
      <c r="D34" s="11"/>
      <c r="E34" s="11"/>
      <c r="F34" s="11"/>
      <c r="G34" s="27"/>
    </row>
    <row r="35" spans="1:7" ht="17" x14ac:dyDescent="0.2">
      <c r="A35" s="136" t="s">
        <v>141</v>
      </c>
      <c r="B35" s="22" t="s">
        <v>711</v>
      </c>
      <c r="C35" s="165" t="s">
        <v>8</v>
      </c>
      <c r="D35" s="11"/>
      <c r="E35" s="11"/>
      <c r="F35" s="11"/>
      <c r="G35" s="27"/>
    </row>
    <row r="36" spans="1:7" ht="17" x14ac:dyDescent="0.2">
      <c r="A36" s="136" t="s">
        <v>142</v>
      </c>
      <c r="B36" s="22" t="s">
        <v>143</v>
      </c>
      <c r="C36" s="175">
        <v>45326</v>
      </c>
      <c r="D36" s="11"/>
      <c r="E36" s="11"/>
      <c r="F36" s="11"/>
      <c r="G36" s="27"/>
    </row>
    <row r="37" spans="1:7" ht="17" x14ac:dyDescent="0.2">
      <c r="A37" s="136" t="s">
        <v>144</v>
      </c>
      <c r="B37" s="22" t="s">
        <v>145</v>
      </c>
      <c r="C37" s="161" t="s">
        <v>13</v>
      </c>
      <c r="D37" s="8"/>
      <c r="E37" s="8"/>
      <c r="F37" s="8"/>
      <c r="G37" s="27"/>
    </row>
    <row r="38" spans="1:7" ht="17" x14ac:dyDescent="0.2">
      <c r="A38" s="136" t="s">
        <v>146</v>
      </c>
      <c r="B38" s="22" t="s">
        <v>618</v>
      </c>
      <c r="C38" s="176">
        <v>1</v>
      </c>
      <c r="D38" s="6"/>
      <c r="E38" s="6"/>
      <c r="F38" s="6"/>
      <c r="G38" s="27"/>
    </row>
    <row r="39" spans="1:7" ht="17" x14ac:dyDescent="0.2">
      <c r="A39" s="136" t="s">
        <v>148</v>
      </c>
      <c r="B39" s="22" t="s">
        <v>147</v>
      </c>
      <c r="C39" s="177" t="s">
        <v>47</v>
      </c>
      <c r="D39" s="12"/>
      <c r="E39" s="12"/>
      <c r="F39" s="12"/>
      <c r="G39" s="27"/>
    </row>
    <row r="40" spans="1:7" ht="17" x14ac:dyDescent="0.2">
      <c r="A40" s="136" t="s">
        <v>150</v>
      </c>
      <c r="B40" s="22" t="s">
        <v>149</v>
      </c>
      <c r="C40" s="178" t="s">
        <v>8</v>
      </c>
      <c r="D40" s="11"/>
      <c r="E40" s="11"/>
      <c r="F40" s="11"/>
      <c r="G40" s="27"/>
    </row>
    <row r="41" spans="1:7" ht="17" x14ac:dyDescent="0.2">
      <c r="A41" s="136" t="s">
        <v>152</v>
      </c>
      <c r="B41" s="127" t="s">
        <v>151</v>
      </c>
      <c r="C41" s="161" t="s">
        <v>13</v>
      </c>
      <c r="D41" s="8"/>
      <c r="E41" s="8"/>
      <c r="F41" s="8"/>
      <c r="G41" s="27"/>
    </row>
    <row r="42" spans="1:7" ht="17" x14ac:dyDescent="0.2">
      <c r="A42" s="136" t="s">
        <v>154</v>
      </c>
      <c r="B42" s="22" t="s">
        <v>153</v>
      </c>
      <c r="C42" s="165" t="s">
        <v>8</v>
      </c>
      <c r="D42" s="11"/>
      <c r="E42" s="11"/>
      <c r="F42" s="11"/>
      <c r="G42" s="27"/>
    </row>
    <row r="43" spans="1:7" ht="17" x14ac:dyDescent="0.2">
      <c r="A43" s="136" t="s">
        <v>156</v>
      </c>
      <c r="B43" s="22" t="s">
        <v>155</v>
      </c>
      <c r="C43" s="167">
        <v>3</v>
      </c>
      <c r="D43" s="6"/>
      <c r="E43" s="6"/>
      <c r="F43" s="6"/>
      <c r="G43" s="27"/>
    </row>
    <row r="44" spans="1:7" ht="17" x14ac:dyDescent="0.2">
      <c r="A44" s="136" t="s">
        <v>158</v>
      </c>
      <c r="B44" s="22" t="s">
        <v>157</v>
      </c>
      <c r="C44" s="165" t="s">
        <v>8</v>
      </c>
      <c r="D44" s="11"/>
      <c r="E44" s="11"/>
      <c r="F44" s="11"/>
      <c r="G44" s="27"/>
    </row>
    <row r="45" spans="1:7" ht="17" x14ac:dyDescent="0.2">
      <c r="A45" s="136" t="s">
        <v>619</v>
      </c>
      <c r="B45" s="22" t="s">
        <v>159</v>
      </c>
      <c r="C45" s="167">
        <v>3</v>
      </c>
      <c r="D45" s="6"/>
      <c r="E45" s="6"/>
      <c r="F45" s="6"/>
      <c r="G45" s="27"/>
    </row>
    <row r="46" spans="1:7" ht="17" x14ac:dyDescent="0.2">
      <c r="A46" s="145">
        <v>3.4</v>
      </c>
      <c r="B46" s="140" t="s">
        <v>160</v>
      </c>
      <c r="C46" s="125"/>
      <c r="D46" s="24"/>
      <c r="E46" s="24"/>
      <c r="F46" s="24"/>
      <c r="G46" s="27"/>
    </row>
    <row r="47" spans="1:7" ht="17" x14ac:dyDescent="0.2">
      <c r="A47" s="136" t="s">
        <v>161</v>
      </c>
      <c r="B47" s="127" t="s">
        <v>162</v>
      </c>
      <c r="C47" s="161" t="s">
        <v>13</v>
      </c>
      <c r="D47" s="8"/>
      <c r="E47" s="8"/>
      <c r="F47" s="8"/>
      <c r="G47" s="27"/>
    </row>
    <row r="48" spans="1:7" ht="17" x14ac:dyDescent="0.2">
      <c r="A48" s="136" t="s">
        <v>163</v>
      </c>
      <c r="B48" s="22" t="s">
        <v>164</v>
      </c>
      <c r="C48" s="83" t="s">
        <v>8</v>
      </c>
      <c r="D48" s="11"/>
      <c r="E48" s="11"/>
      <c r="F48" s="11"/>
      <c r="G48" s="27"/>
    </row>
    <row r="49" spans="1:7" ht="17" x14ac:dyDescent="0.2">
      <c r="A49" s="136" t="s">
        <v>165</v>
      </c>
      <c r="B49" s="22" t="s">
        <v>166</v>
      </c>
      <c r="C49" s="179" t="s">
        <v>47</v>
      </c>
      <c r="D49" s="12"/>
      <c r="E49" s="12"/>
      <c r="F49" s="12"/>
      <c r="G49" s="27"/>
    </row>
    <row r="50" spans="1:7" ht="34" x14ac:dyDescent="0.2">
      <c r="A50" s="136" t="s">
        <v>167</v>
      </c>
      <c r="B50" s="22" t="s">
        <v>577</v>
      </c>
      <c r="C50" s="83" t="s">
        <v>8</v>
      </c>
      <c r="D50" s="11"/>
      <c r="E50" s="11"/>
      <c r="F50" s="11"/>
      <c r="G50" s="27"/>
    </row>
    <row r="51" spans="1:7" ht="17" x14ac:dyDescent="0.2">
      <c r="A51" s="136" t="s">
        <v>168</v>
      </c>
      <c r="B51" s="22" t="s">
        <v>169</v>
      </c>
      <c r="C51" s="83" t="s">
        <v>8</v>
      </c>
      <c r="D51" s="11"/>
      <c r="E51" s="11"/>
      <c r="F51" s="11"/>
      <c r="G51" s="27"/>
    </row>
    <row r="52" spans="1:7" ht="17" x14ac:dyDescent="0.2">
      <c r="A52" s="136" t="s">
        <v>170</v>
      </c>
      <c r="B52" s="22" t="s">
        <v>171</v>
      </c>
      <c r="C52" s="165" t="s">
        <v>172</v>
      </c>
      <c r="D52" s="11"/>
      <c r="E52" s="11"/>
      <c r="F52" s="11"/>
      <c r="G52" s="27"/>
    </row>
    <row r="53" spans="1:7" ht="17" x14ac:dyDescent="0.2">
      <c r="A53" s="136" t="s">
        <v>173</v>
      </c>
      <c r="B53" s="127" t="s">
        <v>174</v>
      </c>
      <c r="C53" s="83" t="s">
        <v>8</v>
      </c>
      <c r="D53" s="11"/>
      <c r="E53" s="11"/>
      <c r="F53" s="11"/>
      <c r="G53" s="27"/>
    </row>
    <row r="54" spans="1:7" ht="17" x14ac:dyDescent="0.2">
      <c r="A54" s="136" t="s">
        <v>175</v>
      </c>
      <c r="B54" s="22" t="s">
        <v>620</v>
      </c>
      <c r="C54" s="162" t="s">
        <v>47</v>
      </c>
      <c r="D54" s="12"/>
      <c r="E54" s="12"/>
      <c r="F54" s="12"/>
      <c r="G54" s="27"/>
    </row>
    <row r="55" spans="1:7" ht="17" x14ac:dyDescent="0.2">
      <c r="A55" s="136" t="s">
        <v>176</v>
      </c>
      <c r="B55" s="22" t="s">
        <v>578</v>
      </c>
      <c r="C55" s="165" t="s">
        <v>8</v>
      </c>
      <c r="D55" s="11"/>
      <c r="E55" s="11"/>
      <c r="F55" s="11"/>
      <c r="G55" s="27"/>
    </row>
    <row r="56" spans="1:7" ht="17" x14ac:dyDescent="0.2">
      <c r="A56" s="136" t="s">
        <v>177</v>
      </c>
      <c r="B56" s="22" t="s">
        <v>178</v>
      </c>
      <c r="C56" s="167">
        <v>5</v>
      </c>
      <c r="D56" s="6"/>
      <c r="E56" s="6"/>
      <c r="F56" s="6"/>
      <c r="G56" s="27"/>
    </row>
    <row r="57" spans="1:7" ht="17" x14ac:dyDescent="0.2">
      <c r="A57" s="136" t="s">
        <v>179</v>
      </c>
      <c r="B57" s="22" t="s">
        <v>180</v>
      </c>
      <c r="C57" s="165" t="s">
        <v>8</v>
      </c>
      <c r="D57" s="11"/>
      <c r="E57" s="11"/>
      <c r="F57" s="11"/>
      <c r="G57" s="27"/>
    </row>
    <row r="58" spans="1:7" ht="17" x14ac:dyDescent="0.2">
      <c r="A58" s="145">
        <v>3.5</v>
      </c>
      <c r="B58" s="133" t="s">
        <v>181</v>
      </c>
      <c r="C58" s="125"/>
      <c r="D58" s="24"/>
      <c r="E58" s="24"/>
      <c r="F58" s="24"/>
      <c r="G58" s="27"/>
    </row>
    <row r="59" spans="1:7" ht="17" x14ac:dyDescent="0.2">
      <c r="A59" s="136" t="s">
        <v>182</v>
      </c>
      <c r="B59" s="22" t="s">
        <v>183</v>
      </c>
      <c r="C59" s="162" t="s">
        <v>47</v>
      </c>
      <c r="D59" s="12"/>
      <c r="E59" s="12"/>
      <c r="F59" s="12"/>
      <c r="G59" s="27"/>
    </row>
    <row r="60" spans="1:7" ht="17" x14ac:dyDescent="0.2">
      <c r="A60" s="136" t="s">
        <v>184</v>
      </c>
      <c r="B60" s="22" t="s">
        <v>185</v>
      </c>
      <c r="C60" s="131" t="s">
        <v>8</v>
      </c>
      <c r="D60" s="11"/>
      <c r="E60" s="11"/>
      <c r="F60" s="11"/>
      <c r="G60" s="27"/>
    </row>
    <row r="61" spans="1:7" ht="17" x14ac:dyDescent="0.2">
      <c r="A61" s="136" t="s">
        <v>186</v>
      </c>
      <c r="B61" s="127" t="s">
        <v>563</v>
      </c>
      <c r="C61" s="131" t="s">
        <v>8</v>
      </c>
      <c r="D61" s="11"/>
      <c r="E61" s="11"/>
      <c r="F61" s="11"/>
      <c r="G61" s="27"/>
    </row>
    <row r="62" spans="1:7" ht="17" x14ac:dyDescent="0.2">
      <c r="A62" s="136" t="s">
        <v>187</v>
      </c>
      <c r="B62" s="127" t="s">
        <v>188</v>
      </c>
      <c r="C62" s="157" t="s">
        <v>47</v>
      </c>
      <c r="D62" s="12"/>
      <c r="E62" s="12"/>
      <c r="F62" s="12"/>
      <c r="G62" s="27"/>
    </row>
    <row r="63" spans="1:7" ht="17" x14ac:dyDescent="0.2">
      <c r="A63" s="136" t="s">
        <v>189</v>
      </c>
      <c r="B63" s="22" t="s">
        <v>579</v>
      </c>
      <c r="C63" s="165" t="s">
        <v>8</v>
      </c>
      <c r="D63" s="11"/>
      <c r="E63" s="11"/>
      <c r="F63" s="11"/>
      <c r="G63" s="27"/>
    </row>
    <row r="64" spans="1:7" ht="17" x14ac:dyDescent="0.2">
      <c r="A64" s="136" t="s">
        <v>190</v>
      </c>
      <c r="B64" s="22" t="s">
        <v>580</v>
      </c>
      <c r="C64" s="165">
        <v>3</v>
      </c>
      <c r="D64" s="6"/>
      <c r="E64" s="6"/>
      <c r="F64" s="6"/>
      <c r="G64" s="27"/>
    </row>
    <row r="65" spans="1:7" ht="17" x14ac:dyDescent="0.2">
      <c r="A65" s="136" t="s">
        <v>192</v>
      </c>
      <c r="B65" s="22" t="s">
        <v>191</v>
      </c>
      <c r="C65" s="165" t="s">
        <v>8</v>
      </c>
      <c r="D65" s="11"/>
      <c r="E65" s="11"/>
      <c r="F65" s="11"/>
      <c r="G65" s="27"/>
    </row>
    <row r="66" spans="1:7" ht="17" x14ac:dyDescent="0.2">
      <c r="A66" s="136" t="s">
        <v>588</v>
      </c>
      <c r="B66" s="127" t="s">
        <v>193</v>
      </c>
      <c r="C66" s="165" t="s">
        <v>8</v>
      </c>
      <c r="D66" s="11"/>
      <c r="E66" s="11"/>
      <c r="F66" s="11"/>
      <c r="G66" s="27"/>
    </row>
    <row r="67" spans="1:7" ht="17" x14ac:dyDescent="0.2">
      <c r="A67" s="145">
        <v>3.6</v>
      </c>
      <c r="B67" s="140" t="s">
        <v>194</v>
      </c>
      <c r="C67" s="125"/>
      <c r="D67" s="24"/>
      <c r="E67" s="24"/>
      <c r="F67" s="24"/>
      <c r="G67" s="27"/>
    </row>
    <row r="68" spans="1:7" ht="17" x14ac:dyDescent="0.2">
      <c r="A68" s="136" t="s">
        <v>195</v>
      </c>
      <c r="B68" s="127" t="s">
        <v>196</v>
      </c>
      <c r="C68" s="165" t="s">
        <v>8</v>
      </c>
      <c r="D68" s="11"/>
      <c r="E68" s="11"/>
      <c r="F68" s="11"/>
      <c r="G68" s="27"/>
    </row>
    <row r="69" spans="1:7" ht="17" x14ac:dyDescent="0.2">
      <c r="A69" s="136" t="s">
        <v>197</v>
      </c>
      <c r="B69" s="123" t="s">
        <v>199</v>
      </c>
      <c r="C69" s="165" t="s">
        <v>8</v>
      </c>
      <c r="D69" s="11"/>
      <c r="E69" s="11"/>
      <c r="F69" s="11"/>
      <c r="G69" s="27"/>
    </row>
    <row r="70" spans="1:7" ht="17" x14ac:dyDescent="0.2">
      <c r="A70" s="136" t="s">
        <v>198</v>
      </c>
      <c r="B70" s="127" t="s">
        <v>201</v>
      </c>
      <c r="C70" s="83" t="s">
        <v>8</v>
      </c>
      <c r="D70" s="11"/>
      <c r="E70" s="11"/>
      <c r="F70" s="11"/>
      <c r="G70" s="27"/>
    </row>
    <row r="71" spans="1:7" ht="17" x14ac:dyDescent="0.2">
      <c r="A71" s="136" t="s">
        <v>200</v>
      </c>
      <c r="B71" s="127" t="s">
        <v>203</v>
      </c>
      <c r="C71" s="150">
        <v>5</v>
      </c>
      <c r="D71" s="6"/>
      <c r="E71" s="6"/>
      <c r="F71" s="6"/>
      <c r="G71" s="27"/>
    </row>
    <row r="72" spans="1:7" ht="17" x14ac:dyDescent="0.2">
      <c r="A72" s="136" t="s">
        <v>202</v>
      </c>
      <c r="B72" s="127" t="s">
        <v>205</v>
      </c>
      <c r="C72" s="131">
        <v>5</v>
      </c>
      <c r="D72" s="6"/>
      <c r="E72" s="6"/>
      <c r="F72" s="6"/>
      <c r="G72" s="27"/>
    </row>
    <row r="73" spans="1:7" ht="17" x14ac:dyDescent="0.2">
      <c r="A73" s="136" t="s">
        <v>204</v>
      </c>
      <c r="B73" s="22" t="s">
        <v>207</v>
      </c>
      <c r="C73" s="131" t="s">
        <v>8</v>
      </c>
      <c r="D73" s="11"/>
      <c r="E73" s="11"/>
      <c r="F73" s="11"/>
      <c r="G73" s="27"/>
    </row>
    <row r="74" spans="1:7" ht="17" x14ac:dyDescent="0.2">
      <c r="A74" s="136" t="s">
        <v>206</v>
      </c>
      <c r="B74" s="22" t="s">
        <v>209</v>
      </c>
      <c r="C74" s="131" t="s">
        <v>8</v>
      </c>
      <c r="D74" s="11"/>
      <c r="E74" s="11"/>
      <c r="F74" s="11"/>
      <c r="G74" s="27"/>
    </row>
    <row r="75" spans="1:7" ht="17" x14ac:dyDescent="0.2">
      <c r="A75" s="136" t="s">
        <v>208</v>
      </c>
      <c r="B75" s="22" t="s">
        <v>211</v>
      </c>
      <c r="C75" s="131" t="s">
        <v>8</v>
      </c>
      <c r="D75" s="11"/>
      <c r="E75" s="11"/>
      <c r="F75" s="11"/>
      <c r="G75" s="27"/>
    </row>
    <row r="76" spans="1:7" ht="17" x14ac:dyDescent="0.2">
      <c r="A76" s="136" t="s">
        <v>210</v>
      </c>
      <c r="B76" s="22" t="s">
        <v>641</v>
      </c>
      <c r="C76" s="131" t="s">
        <v>8</v>
      </c>
      <c r="D76" s="11"/>
      <c r="E76" s="11"/>
      <c r="F76" s="11"/>
      <c r="G76" s="27"/>
    </row>
    <row r="77" spans="1:7" ht="17" x14ac:dyDescent="0.2">
      <c r="A77" s="136" t="s">
        <v>212</v>
      </c>
      <c r="B77" s="22" t="s">
        <v>213</v>
      </c>
      <c r="C77" s="131" t="s">
        <v>8</v>
      </c>
      <c r="D77" s="11"/>
      <c r="E77" s="11"/>
      <c r="F77" s="11"/>
      <c r="G77" s="27"/>
    </row>
    <row r="78" spans="1:7" ht="17" x14ac:dyDescent="0.2">
      <c r="A78" s="145">
        <v>3.7</v>
      </c>
      <c r="B78" s="133" t="s">
        <v>214</v>
      </c>
      <c r="C78" s="125"/>
      <c r="D78" s="24"/>
      <c r="E78" s="24"/>
      <c r="F78" s="24"/>
      <c r="G78" s="27"/>
    </row>
    <row r="79" spans="1:7" ht="17" x14ac:dyDescent="0.2">
      <c r="A79" s="136" t="s">
        <v>215</v>
      </c>
      <c r="B79" s="22" t="s">
        <v>216</v>
      </c>
      <c r="C79" s="131" t="s">
        <v>8</v>
      </c>
      <c r="D79" s="11"/>
      <c r="E79" s="11"/>
      <c r="F79" s="11"/>
      <c r="G79" s="27"/>
    </row>
    <row r="80" spans="1:7" ht="34" x14ac:dyDescent="0.2">
      <c r="A80" s="136" t="s">
        <v>217</v>
      </c>
      <c r="B80" s="166" t="s">
        <v>712</v>
      </c>
      <c r="C80" s="167">
        <v>3</v>
      </c>
      <c r="D80" s="6"/>
      <c r="E80" s="6"/>
      <c r="F80" s="6"/>
      <c r="G80" s="27"/>
    </row>
    <row r="81" spans="1:7" ht="17" x14ac:dyDescent="0.2">
      <c r="A81" s="145">
        <v>3.8</v>
      </c>
      <c r="B81" s="133" t="s">
        <v>218</v>
      </c>
      <c r="C81" s="125"/>
      <c r="D81" s="24"/>
      <c r="E81" s="24"/>
      <c r="F81" s="24"/>
      <c r="G81" s="27"/>
    </row>
    <row r="82" spans="1:7" ht="17" x14ac:dyDescent="0.2">
      <c r="A82" s="136" t="s">
        <v>219</v>
      </c>
      <c r="B82" s="22" t="s">
        <v>220</v>
      </c>
      <c r="C82" s="180">
        <v>5</v>
      </c>
      <c r="D82" s="6"/>
      <c r="E82" s="6"/>
      <c r="F82" s="6"/>
      <c r="G82" s="27"/>
    </row>
    <row r="83" spans="1:7" ht="17" x14ac:dyDescent="0.2">
      <c r="A83" s="136" t="s">
        <v>221</v>
      </c>
      <c r="B83" s="22" t="s">
        <v>222</v>
      </c>
      <c r="C83" s="165" t="s">
        <v>8</v>
      </c>
      <c r="D83" s="11"/>
      <c r="E83" s="11"/>
      <c r="F83" s="11"/>
      <c r="G83" s="27"/>
    </row>
    <row r="84" spans="1:7" ht="34" x14ac:dyDescent="0.2">
      <c r="A84" s="136" t="s">
        <v>223</v>
      </c>
      <c r="B84" s="22" t="s">
        <v>626</v>
      </c>
      <c r="C84" s="162" t="s">
        <v>47</v>
      </c>
      <c r="D84" s="12"/>
      <c r="E84" s="12"/>
      <c r="F84" s="12"/>
      <c r="G84" s="27"/>
    </row>
    <row r="85" spans="1:7" ht="17" x14ac:dyDescent="0.2">
      <c r="A85" s="145">
        <v>3.9</v>
      </c>
      <c r="B85" s="133" t="s">
        <v>224</v>
      </c>
      <c r="C85" s="125"/>
      <c r="D85" s="24"/>
      <c r="E85" s="24"/>
      <c r="F85" s="24"/>
      <c r="G85" s="27"/>
    </row>
    <row r="86" spans="1:7" ht="17" x14ac:dyDescent="0.2">
      <c r="A86" s="136" t="s">
        <v>225</v>
      </c>
      <c r="B86" s="22" t="s">
        <v>574</v>
      </c>
      <c r="C86" s="161" t="s">
        <v>13</v>
      </c>
      <c r="D86" s="8"/>
      <c r="E86" s="8"/>
      <c r="F86" s="8"/>
      <c r="G86" s="27"/>
    </row>
    <row r="87" spans="1:7" ht="17" x14ac:dyDescent="0.2">
      <c r="A87" s="136" t="s">
        <v>226</v>
      </c>
      <c r="B87" s="127" t="s">
        <v>770</v>
      </c>
      <c r="C87" s="83" t="s">
        <v>8</v>
      </c>
      <c r="D87" s="11"/>
      <c r="E87" s="11"/>
      <c r="F87" s="11"/>
      <c r="G87" s="27"/>
    </row>
    <row r="88" spans="1:7" ht="17" x14ac:dyDescent="0.2">
      <c r="A88" s="145" t="s">
        <v>227</v>
      </c>
      <c r="B88" s="133" t="s">
        <v>228</v>
      </c>
      <c r="C88" s="125"/>
      <c r="D88" s="24"/>
      <c r="E88" s="24"/>
      <c r="F88" s="24"/>
      <c r="G88" s="27"/>
    </row>
    <row r="89" spans="1:7" ht="17" x14ac:dyDescent="0.2">
      <c r="A89" s="136" t="s">
        <v>229</v>
      </c>
      <c r="B89" s="22" t="s">
        <v>230</v>
      </c>
      <c r="C89" s="167">
        <v>1</v>
      </c>
      <c r="D89" s="6"/>
      <c r="E89" s="6"/>
      <c r="F89" s="6"/>
      <c r="G89" s="27"/>
    </row>
    <row r="90" spans="1:7" ht="17" x14ac:dyDescent="0.2">
      <c r="A90" s="136" t="s">
        <v>231</v>
      </c>
      <c r="B90" s="22" t="s">
        <v>232</v>
      </c>
      <c r="C90" s="131" t="s">
        <v>8</v>
      </c>
      <c r="D90" s="11"/>
      <c r="E90" s="11"/>
      <c r="F90" s="11"/>
      <c r="G90" s="27"/>
    </row>
    <row r="91" spans="1:7" ht="17" x14ac:dyDescent="0.2">
      <c r="A91" s="136" t="s">
        <v>233</v>
      </c>
      <c r="B91" s="22" t="s">
        <v>234</v>
      </c>
      <c r="C91" s="165" t="s">
        <v>8</v>
      </c>
      <c r="D91" s="11"/>
      <c r="E91" s="11"/>
      <c r="F91" s="11"/>
      <c r="G91" s="27"/>
    </row>
    <row r="92" spans="1:7" ht="17" x14ac:dyDescent="0.2">
      <c r="A92" s="136" t="s">
        <v>235</v>
      </c>
      <c r="B92" s="22" t="s">
        <v>236</v>
      </c>
      <c r="C92" s="165" t="s">
        <v>8</v>
      </c>
      <c r="D92" s="11"/>
      <c r="E92" s="11"/>
      <c r="F92" s="11"/>
      <c r="G92" s="27"/>
    </row>
    <row r="93" spans="1:7" ht="17" x14ac:dyDescent="0.2">
      <c r="A93" s="136" t="s">
        <v>237</v>
      </c>
      <c r="B93" s="22" t="s">
        <v>238</v>
      </c>
      <c r="C93" s="167">
        <v>5</v>
      </c>
      <c r="D93" s="6"/>
      <c r="E93" s="6"/>
      <c r="F93" s="6"/>
      <c r="G93" s="27"/>
    </row>
    <row r="94" spans="1:7" ht="17" x14ac:dyDescent="0.2">
      <c r="A94" s="145" t="s">
        <v>239</v>
      </c>
      <c r="B94" s="140" t="s">
        <v>240</v>
      </c>
      <c r="C94" s="125"/>
      <c r="D94" s="24"/>
      <c r="E94" s="24"/>
      <c r="F94" s="24"/>
      <c r="G94" s="27"/>
    </row>
    <row r="95" spans="1:7" ht="17" x14ac:dyDescent="0.2">
      <c r="A95" s="136" t="s">
        <v>241</v>
      </c>
      <c r="B95" s="22" t="s">
        <v>242</v>
      </c>
      <c r="C95" s="162" t="s">
        <v>47</v>
      </c>
      <c r="D95" s="12"/>
      <c r="E95" s="12"/>
      <c r="F95" s="12"/>
      <c r="G95" s="27"/>
    </row>
    <row r="96" spans="1:7" ht="34" x14ac:dyDescent="0.2">
      <c r="A96" s="136" t="s">
        <v>243</v>
      </c>
      <c r="B96" s="22" t="s">
        <v>636</v>
      </c>
      <c r="C96" s="167">
        <v>3</v>
      </c>
      <c r="D96" s="6"/>
      <c r="E96" s="6"/>
      <c r="F96" s="6"/>
      <c r="G96" s="27"/>
    </row>
    <row r="97" spans="1:7" ht="34" x14ac:dyDescent="0.2">
      <c r="A97" s="136" t="s">
        <v>244</v>
      </c>
      <c r="B97" s="22" t="s">
        <v>575</v>
      </c>
      <c r="C97" s="161" t="s">
        <v>13</v>
      </c>
      <c r="D97" s="8"/>
      <c r="E97" s="8"/>
      <c r="F97" s="8"/>
      <c r="G97" s="27"/>
    </row>
    <row r="98" spans="1:7" ht="17" x14ac:dyDescent="0.2">
      <c r="A98" s="136" t="s">
        <v>245</v>
      </c>
      <c r="B98" s="22" t="s">
        <v>713</v>
      </c>
      <c r="C98" s="181">
        <v>1</v>
      </c>
      <c r="D98" s="6"/>
      <c r="E98" s="6"/>
      <c r="F98" s="6"/>
      <c r="G98" s="27"/>
    </row>
    <row r="99" spans="1:7" ht="17" x14ac:dyDescent="0.2">
      <c r="A99" s="145">
        <v>3.12</v>
      </c>
      <c r="B99" s="133" t="s">
        <v>247</v>
      </c>
      <c r="C99" s="125"/>
      <c r="D99" s="24"/>
      <c r="E99" s="24"/>
      <c r="F99" s="24"/>
      <c r="G99" s="27"/>
    </row>
    <row r="100" spans="1:7" ht="17" x14ac:dyDescent="0.2">
      <c r="A100" s="136" t="s">
        <v>246</v>
      </c>
      <c r="B100" s="22" t="s">
        <v>564</v>
      </c>
      <c r="C100" s="165" t="s">
        <v>8</v>
      </c>
      <c r="D100" s="11"/>
      <c r="E100" s="11"/>
      <c r="F100" s="11"/>
      <c r="G100" s="27"/>
    </row>
    <row r="101" spans="1:7" ht="17" x14ac:dyDescent="0.2">
      <c r="A101" s="136" t="s">
        <v>248</v>
      </c>
      <c r="B101" s="22" t="s">
        <v>249</v>
      </c>
      <c r="C101" s="167">
        <v>1</v>
      </c>
      <c r="D101" s="6"/>
      <c r="E101" s="21"/>
      <c r="F101" s="25"/>
      <c r="G101" s="27"/>
    </row>
    <row r="102" spans="1:7" ht="17" x14ac:dyDescent="0.2">
      <c r="A102" s="136" t="s">
        <v>250</v>
      </c>
      <c r="B102" s="22" t="s">
        <v>714</v>
      </c>
      <c r="C102" s="165" t="s">
        <v>8</v>
      </c>
      <c r="D102" s="11"/>
      <c r="E102" s="11"/>
      <c r="F102" s="11"/>
      <c r="G102" s="27"/>
    </row>
    <row r="103" spans="1:7" ht="17" x14ac:dyDescent="0.2">
      <c r="A103" s="136" t="s">
        <v>251</v>
      </c>
      <c r="B103" s="22" t="s">
        <v>576</v>
      </c>
      <c r="C103" s="131" t="s">
        <v>8</v>
      </c>
      <c r="D103" s="11"/>
      <c r="E103" s="11"/>
      <c r="F103" s="11"/>
      <c r="G103" s="27"/>
    </row>
    <row r="104" spans="1:7" ht="17" x14ac:dyDescent="0.2">
      <c r="A104" s="76"/>
      <c r="B104" s="76" t="s">
        <v>651</v>
      </c>
      <c r="C104" s="77"/>
      <c r="D104" s="76">
        <f>SUM(D14:D103)</f>
        <v>0</v>
      </c>
      <c r="E104" s="76">
        <f>SUM(E14:E103)</f>
        <v>0</v>
      </c>
      <c r="F104" s="76">
        <f>SUM(F14:F103)</f>
        <v>0</v>
      </c>
      <c r="G104" s="75"/>
    </row>
    <row r="107" spans="1:7" x14ac:dyDescent="0.2">
      <c r="B107" s="104" t="s">
        <v>771</v>
      </c>
    </row>
    <row r="108" spans="1:7" x14ac:dyDescent="0.2">
      <c r="B108" s="105" t="s">
        <v>772</v>
      </c>
    </row>
    <row r="109" spans="1:7" x14ac:dyDescent="0.2">
      <c r="B109" s="105" t="s">
        <v>773</v>
      </c>
    </row>
    <row r="110" spans="1:7" x14ac:dyDescent="0.2">
      <c r="B110"/>
    </row>
    <row r="111" spans="1:7" x14ac:dyDescent="0.2">
      <c r="B111" s="104" t="s">
        <v>774</v>
      </c>
    </row>
    <row r="112" spans="1:7" x14ac:dyDescent="0.2">
      <c r="B112" s="105" t="s">
        <v>775</v>
      </c>
    </row>
    <row r="113" spans="2:2" x14ac:dyDescent="0.2">
      <c r="B113" s="105" t="s">
        <v>776</v>
      </c>
    </row>
    <row r="114" spans="2:2" x14ac:dyDescent="0.2">
      <c r="B114"/>
    </row>
    <row r="115" spans="2:2" x14ac:dyDescent="0.2">
      <c r="B115" s="104" t="s">
        <v>777</v>
      </c>
    </row>
    <row r="116" spans="2:2" x14ac:dyDescent="0.2">
      <c r="B116" s="105" t="s">
        <v>778</v>
      </c>
    </row>
    <row r="117" spans="2:2" x14ac:dyDescent="0.2">
      <c r="B117" s="105" t="s">
        <v>779</v>
      </c>
    </row>
  </sheetData>
  <mergeCells count="9">
    <mergeCell ref="A1:G1"/>
    <mergeCell ref="A2:G2"/>
    <mergeCell ref="C3:I3"/>
    <mergeCell ref="A9:A11"/>
    <mergeCell ref="B9:B11"/>
    <mergeCell ref="D9:F9"/>
    <mergeCell ref="G9:G11"/>
    <mergeCell ref="C10:C11"/>
    <mergeCell ref="D10:F10"/>
  </mergeCells>
  <pageMargins left="0.7" right="0.7" top="0.75" bottom="0.75" header="0.3" footer="0.3"/>
  <pageSetup paperSize="9" orientation="landscape" horizontalDpi="0" verticalDpi="0"/>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CAE48-CF66-194E-AB52-9DA744C6D096}">
  <dimension ref="A1:R71"/>
  <sheetViews>
    <sheetView topLeftCell="A12" workbookViewId="0">
      <selection activeCell="B20" sqref="B20"/>
    </sheetView>
  </sheetViews>
  <sheetFormatPr baseColWidth="10" defaultColWidth="11.1640625" defaultRowHeight="16" x14ac:dyDescent="0.2"/>
  <cols>
    <col min="1" max="1" width="8.5" style="5" customWidth="1"/>
    <col min="2" max="2" width="67.6640625" style="5" customWidth="1"/>
    <col min="3" max="3" width="8.1640625" style="5" customWidth="1"/>
    <col min="4" max="4" width="5.6640625" style="10" customWidth="1"/>
    <col min="5" max="5" width="5.1640625" style="9" customWidth="1"/>
    <col min="6" max="6" width="4.83203125" style="9" customWidth="1"/>
    <col min="7" max="7" width="22.1640625" style="5" customWidth="1"/>
    <col min="8" max="16384" width="11.1640625" style="5"/>
  </cols>
  <sheetData>
    <row r="1" spans="1:18" ht="19" x14ac:dyDescent="0.2">
      <c r="A1" s="232" t="s">
        <v>652</v>
      </c>
      <c r="B1" s="232"/>
      <c r="C1" s="232"/>
      <c r="D1" s="232"/>
      <c r="E1" s="232"/>
      <c r="F1" s="232"/>
      <c r="G1" s="232"/>
    </row>
    <row r="2" spans="1:18" x14ac:dyDescent="0.2">
      <c r="A2" s="233" t="s">
        <v>693</v>
      </c>
      <c r="B2" s="233"/>
      <c r="C2" s="233"/>
      <c r="D2" s="233"/>
      <c r="E2" s="233"/>
      <c r="F2" s="233"/>
      <c r="G2" s="233"/>
    </row>
    <row r="3" spans="1:18" customFormat="1" x14ac:dyDescent="0.2">
      <c r="B3" s="31" t="s">
        <v>653</v>
      </c>
      <c r="C3" s="239"/>
      <c r="D3" s="239"/>
      <c r="E3" s="239"/>
      <c r="F3" s="239"/>
      <c r="G3" s="239"/>
      <c r="H3" s="239"/>
      <c r="I3" s="239"/>
      <c r="L3" s="29"/>
      <c r="M3" s="29"/>
      <c r="N3" s="29"/>
      <c r="O3" s="29"/>
      <c r="Q3" s="29"/>
      <c r="R3" s="29"/>
    </row>
    <row r="4" spans="1:18" customFormat="1" x14ac:dyDescent="0.2">
      <c r="B4" s="31" t="s">
        <v>691</v>
      </c>
      <c r="C4" s="29"/>
      <c r="D4" s="29"/>
      <c r="E4" s="29"/>
      <c r="F4" s="29"/>
      <c r="G4" s="29"/>
      <c r="H4" s="29"/>
      <c r="I4" s="29"/>
      <c r="L4" s="29"/>
      <c r="M4" s="29"/>
      <c r="N4" s="29"/>
      <c r="O4" s="29"/>
      <c r="Q4" s="29"/>
      <c r="R4" s="29"/>
    </row>
    <row r="5" spans="1:18" customFormat="1" x14ac:dyDescent="0.2">
      <c r="B5" s="31" t="s">
        <v>692</v>
      </c>
      <c r="C5" s="29"/>
      <c r="D5" s="29"/>
      <c r="E5" s="29"/>
      <c r="F5" s="29"/>
      <c r="G5" s="29"/>
      <c r="H5" s="29"/>
      <c r="I5" s="29"/>
      <c r="L5" s="29"/>
      <c r="M5" s="29"/>
      <c r="N5" s="29"/>
      <c r="O5" s="29"/>
      <c r="Q5" s="29"/>
      <c r="R5" s="29"/>
    </row>
    <row r="6" spans="1:18" customFormat="1" x14ac:dyDescent="0.2">
      <c r="B6" s="31"/>
      <c r="C6" s="29"/>
      <c r="D6" s="29"/>
      <c r="E6" s="29"/>
      <c r="F6" s="29"/>
      <c r="G6" s="29"/>
      <c r="H6" s="29"/>
      <c r="I6" s="29"/>
      <c r="L6" s="29"/>
      <c r="M6" s="29"/>
      <c r="N6" s="29"/>
      <c r="O6" s="29"/>
      <c r="Q6" s="29"/>
      <c r="R6" s="29"/>
    </row>
    <row r="7" spans="1:18" customFormat="1" x14ac:dyDescent="0.2">
      <c r="B7" s="31"/>
      <c r="C7" s="29"/>
      <c r="D7" s="29"/>
      <c r="E7" s="29"/>
      <c r="F7" s="29"/>
      <c r="G7" s="29"/>
      <c r="H7" s="29"/>
      <c r="I7" s="29"/>
      <c r="L7" s="29"/>
      <c r="M7" s="29"/>
      <c r="N7" s="29"/>
      <c r="O7" s="29"/>
      <c r="Q7" s="29"/>
      <c r="R7" s="29"/>
    </row>
    <row r="8" spans="1:18" x14ac:dyDescent="0.2">
      <c r="D8" s="5"/>
      <c r="E8" s="5"/>
      <c r="F8" s="5"/>
    </row>
    <row r="9" spans="1:18" ht="34" customHeight="1" x14ac:dyDescent="0.2">
      <c r="A9" s="234" t="s">
        <v>1</v>
      </c>
      <c r="B9" s="234" t="s">
        <v>2</v>
      </c>
      <c r="C9" s="26" t="s">
        <v>650</v>
      </c>
      <c r="D9" s="235" t="s">
        <v>628</v>
      </c>
      <c r="E9" s="235"/>
      <c r="F9" s="235"/>
      <c r="G9" s="240" t="s">
        <v>649</v>
      </c>
    </row>
    <row r="10" spans="1:18" ht="16" customHeight="1" x14ac:dyDescent="0.2">
      <c r="A10" s="234"/>
      <c r="B10" s="234"/>
      <c r="C10" s="237" t="s">
        <v>3</v>
      </c>
      <c r="D10" s="238" t="s">
        <v>559</v>
      </c>
      <c r="E10" s="238"/>
      <c r="F10" s="238"/>
      <c r="G10" s="240"/>
    </row>
    <row r="11" spans="1:18" x14ac:dyDescent="0.2">
      <c r="A11" s="234"/>
      <c r="B11" s="234"/>
      <c r="C11" s="237"/>
      <c r="D11" s="116" t="s">
        <v>8</v>
      </c>
      <c r="E11" s="117" t="s">
        <v>13</v>
      </c>
      <c r="F11" s="118" t="s">
        <v>38</v>
      </c>
      <c r="G11" s="240"/>
    </row>
    <row r="12" spans="1:18" ht="17" x14ac:dyDescent="0.2">
      <c r="A12" s="120">
        <v>4</v>
      </c>
      <c r="B12" s="120" t="s">
        <v>252</v>
      </c>
      <c r="C12" s="120"/>
      <c r="D12" s="135">
        <v>26</v>
      </c>
      <c r="E12" s="135">
        <v>5</v>
      </c>
      <c r="F12" s="135">
        <v>12</v>
      </c>
      <c r="G12" s="240"/>
    </row>
    <row r="13" spans="1:18" ht="17" x14ac:dyDescent="0.2">
      <c r="A13" s="145">
        <v>4.0999999999999996</v>
      </c>
      <c r="B13" s="133" t="s">
        <v>5</v>
      </c>
      <c r="C13" s="125"/>
      <c r="D13" s="126"/>
      <c r="E13" s="126"/>
      <c r="F13" s="126"/>
      <c r="G13" s="27"/>
    </row>
    <row r="14" spans="1:18" ht="34" x14ac:dyDescent="0.2">
      <c r="A14" s="136" t="s">
        <v>253</v>
      </c>
      <c r="B14" s="22" t="s">
        <v>254</v>
      </c>
      <c r="C14" s="83" t="s">
        <v>782</v>
      </c>
      <c r="D14" s="11"/>
      <c r="E14" s="11"/>
      <c r="F14" s="11"/>
      <c r="G14" s="27"/>
    </row>
    <row r="15" spans="1:18" ht="17" x14ac:dyDescent="0.2">
      <c r="A15" s="136" t="s">
        <v>255</v>
      </c>
      <c r="B15" s="22" t="s">
        <v>256</v>
      </c>
      <c r="C15" s="161" t="s">
        <v>13</v>
      </c>
      <c r="D15" s="8"/>
      <c r="E15" s="8"/>
      <c r="F15" s="8"/>
      <c r="G15" s="27"/>
    </row>
    <row r="16" spans="1:18" ht="17" x14ac:dyDescent="0.2">
      <c r="A16" s="136" t="s">
        <v>257</v>
      </c>
      <c r="B16" s="22" t="s">
        <v>621</v>
      </c>
      <c r="C16" s="165" t="s">
        <v>8</v>
      </c>
      <c r="D16" s="11"/>
      <c r="E16" s="11"/>
      <c r="F16" s="11"/>
      <c r="G16" s="27"/>
    </row>
    <row r="17" spans="1:7" ht="17" x14ac:dyDescent="0.2">
      <c r="A17" s="136" t="s">
        <v>258</v>
      </c>
      <c r="B17" s="22" t="s">
        <v>259</v>
      </c>
      <c r="C17" s="165" t="s">
        <v>8</v>
      </c>
      <c r="D17" s="11"/>
      <c r="E17" s="11"/>
      <c r="F17" s="11"/>
      <c r="G17" s="27"/>
    </row>
    <row r="18" spans="1:7" ht="17" x14ac:dyDescent="0.2">
      <c r="A18" s="136" t="s">
        <v>260</v>
      </c>
      <c r="B18" s="22" t="s">
        <v>261</v>
      </c>
      <c r="C18" s="165" t="s">
        <v>8</v>
      </c>
      <c r="D18" s="11"/>
      <c r="E18" s="11"/>
      <c r="F18" s="11"/>
      <c r="G18" s="27"/>
    </row>
    <row r="19" spans="1:7" ht="17" x14ac:dyDescent="0.2">
      <c r="A19" s="136" t="s">
        <v>262</v>
      </c>
      <c r="B19" s="22" t="s">
        <v>263</v>
      </c>
      <c r="C19" s="165" t="s">
        <v>8</v>
      </c>
      <c r="D19" s="11"/>
      <c r="E19" s="11"/>
      <c r="F19" s="11"/>
      <c r="G19" s="27"/>
    </row>
    <row r="20" spans="1:7" ht="17" x14ac:dyDescent="0.2">
      <c r="A20" s="145">
        <v>4.2</v>
      </c>
      <c r="B20" s="133" t="s">
        <v>160</v>
      </c>
      <c r="C20" s="125"/>
      <c r="D20" s="24"/>
      <c r="E20" s="24"/>
      <c r="F20" s="24"/>
      <c r="G20" s="27"/>
    </row>
    <row r="21" spans="1:7" ht="17" x14ac:dyDescent="0.2">
      <c r="A21" s="136" t="s">
        <v>264</v>
      </c>
      <c r="B21" s="22" t="s">
        <v>265</v>
      </c>
      <c r="C21" s="165" t="s">
        <v>8</v>
      </c>
      <c r="D21" s="11"/>
      <c r="E21" s="11"/>
      <c r="F21" s="11"/>
      <c r="G21" s="27"/>
    </row>
    <row r="22" spans="1:7" ht="17" x14ac:dyDescent="0.2">
      <c r="A22" s="136" t="s">
        <v>266</v>
      </c>
      <c r="B22" s="22" t="s">
        <v>267</v>
      </c>
      <c r="C22" s="162" t="s">
        <v>47</v>
      </c>
      <c r="D22" s="12"/>
      <c r="E22" s="12"/>
      <c r="F22" s="12"/>
      <c r="G22" s="27"/>
    </row>
    <row r="23" spans="1:7" ht="17" x14ac:dyDescent="0.2">
      <c r="A23" s="136" t="s">
        <v>268</v>
      </c>
      <c r="B23" s="22" t="s">
        <v>715</v>
      </c>
      <c r="C23" s="131" t="s">
        <v>8</v>
      </c>
      <c r="D23" s="11"/>
      <c r="E23" s="11"/>
      <c r="F23" s="11"/>
      <c r="G23" s="27"/>
    </row>
    <row r="24" spans="1:7" ht="17" x14ac:dyDescent="0.2">
      <c r="A24" s="136" t="s">
        <v>269</v>
      </c>
      <c r="B24" s="22" t="s">
        <v>270</v>
      </c>
      <c r="C24" s="167">
        <v>3</v>
      </c>
      <c r="D24" s="6"/>
      <c r="E24" s="6"/>
      <c r="F24" s="6"/>
      <c r="G24" s="27"/>
    </row>
    <row r="25" spans="1:7" ht="17" x14ac:dyDescent="0.2">
      <c r="A25" s="136" t="s">
        <v>271</v>
      </c>
      <c r="B25" s="22" t="s">
        <v>272</v>
      </c>
      <c r="C25" s="167">
        <v>3</v>
      </c>
      <c r="D25" s="6"/>
      <c r="E25" s="6"/>
      <c r="F25" s="6"/>
      <c r="G25" s="27"/>
    </row>
    <row r="26" spans="1:7" ht="17" x14ac:dyDescent="0.2">
      <c r="A26" s="136" t="s">
        <v>273</v>
      </c>
      <c r="B26" s="22" t="s">
        <v>274</v>
      </c>
      <c r="C26" s="131" t="s">
        <v>8</v>
      </c>
      <c r="D26" s="11"/>
      <c r="E26" s="11"/>
      <c r="F26" s="11"/>
      <c r="G26" s="27"/>
    </row>
    <row r="27" spans="1:7" ht="17" x14ac:dyDescent="0.2">
      <c r="A27" s="136" t="s">
        <v>275</v>
      </c>
      <c r="B27" s="22" t="s">
        <v>276</v>
      </c>
      <c r="C27" s="165" t="s">
        <v>8</v>
      </c>
      <c r="D27" s="11"/>
      <c r="E27" s="11"/>
      <c r="F27" s="11"/>
      <c r="G27" s="27"/>
    </row>
    <row r="28" spans="1:7" ht="17" x14ac:dyDescent="0.2">
      <c r="A28" s="136" t="s">
        <v>277</v>
      </c>
      <c r="B28" s="1" t="s">
        <v>716</v>
      </c>
      <c r="C28" s="165" t="s">
        <v>8</v>
      </c>
      <c r="D28" s="11"/>
      <c r="E28" s="11"/>
      <c r="F28" s="11"/>
      <c r="G28" s="27"/>
    </row>
    <row r="29" spans="1:7" ht="17" x14ac:dyDescent="0.2">
      <c r="A29" s="136" t="s">
        <v>278</v>
      </c>
      <c r="B29" s="22" t="s">
        <v>279</v>
      </c>
      <c r="C29" s="131" t="s">
        <v>8</v>
      </c>
      <c r="D29" s="11"/>
      <c r="E29" s="11"/>
      <c r="F29" s="11"/>
      <c r="G29" s="27"/>
    </row>
    <row r="30" spans="1:7" ht="17" x14ac:dyDescent="0.2">
      <c r="A30" s="136" t="s">
        <v>280</v>
      </c>
      <c r="B30" s="22" t="s">
        <v>281</v>
      </c>
      <c r="C30" s="167">
        <v>1</v>
      </c>
      <c r="D30" s="6"/>
      <c r="E30" s="6"/>
      <c r="F30" s="6"/>
      <c r="G30" s="27"/>
    </row>
    <row r="31" spans="1:7" ht="17" x14ac:dyDescent="0.2">
      <c r="A31" s="136" t="s">
        <v>282</v>
      </c>
      <c r="B31" s="22" t="s">
        <v>283</v>
      </c>
      <c r="C31" s="165" t="s">
        <v>8</v>
      </c>
      <c r="D31" s="11"/>
      <c r="E31" s="11"/>
      <c r="F31" s="11"/>
      <c r="G31" s="27"/>
    </row>
    <row r="32" spans="1:7" ht="17" x14ac:dyDescent="0.2">
      <c r="A32" s="136" t="s">
        <v>284</v>
      </c>
      <c r="B32" s="22" t="s">
        <v>285</v>
      </c>
      <c r="C32" s="182" t="s">
        <v>47</v>
      </c>
      <c r="D32" s="12"/>
      <c r="E32" s="12"/>
      <c r="F32" s="12"/>
      <c r="G32" s="27"/>
    </row>
    <row r="33" spans="1:7" ht="17" x14ac:dyDescent="0.2">
      <c r="A33" s="136" t="s">
        <v>286</v>
      </c>
      <c r="B33" s="22" t="s">
        <v>287</v>
      </c>
      <c r="C33" s="165" t="s">
        <v>8</v>
      </c>
      <c r="D33" s="11"/>
      <c r="E33" s="11"/>
      <c r="F33" s="11"/>
      <c r="G33" s="27"/>
    </row>
    <row r="34" spans="1:7" ht="17" x14ac:dyDescent="0.2">
      <c r="A34" s="132">
        <v>4.3</v>
      </c>
      <c r="B34" s="133" t="s">
        <v>288</v>
      </c>
      <c r="C34" s="125"/>
      <c r="D34" s="24"/>
      <c r="E34" s="24"/>
      <c r="F34" s="24"/>
      <c r="G34" s="27"/>
    </row>
    <row r="35" spans="1:7" ht="17" x14ac:dyDescent="0.2">
      <c r="A35" s="128" t="s">
        <v>289</v>
      </c>
      <c r="B35" s="22" t="s">
        <v>567</v>
      </c>
      <c r="C35" s="131" t="s">
        <v>8</v>
      </c>
      <c r="D35" s="11"/>
      <c r="E35" s="11"/>
      <c r="F35" s="11"/>
      <c r="G35" s="27"/>
    </row>
    <row r="36" spans="1:7" ht="17" x14ac:dyDescent="0.2">
      <c r="A36" s="128" t="s">
        <v>290</v>
      </c>
      <c r="B36" s="22" t="s">
        <v>291</v>
      </c>
      <c r="C36" s="167">
        <v>1</v>
      </c>
      <c r="D36" s="6"/>
      <c r="E36" s="6"/>
      <c r="F36" s="6"/>
      <c r="G36" s="27"/>
    </row>
    <row r="37" spans="1:7" ht="17" x14ac:dyDescent="0.2">
      <c r="A37" s="128" t="s">
        <v>292</v>
      </c>
      <c r="B37" s="22" t="s">
        <v>293</v>
      </c>
      <c r="C37" s="129" t="s">
        <v>8</v>
      </c>
      <c r="D37" s="11"/>
      <c r="E37" s="11"/>
      <c r="F37" s="11"/>
      <c r="G37" s="27"/>
    </row>
    <row r="38" spans="1:7" ht="17" x14ac:dyDescent="0.2">
      <c r="A38" s="128" t="s">
        <v>294</v>
      </c>
      <c r="B38" s="22" t="s">
        <v>295</v>
      </c>
      <c r="C38" s="180">
        <v>1</v>
      </c>
      <c r="D38" s="6"/>
      <c r="E38" s="6"/>
      <c r="F38" s="6"/>
      <c r="G38" s="27"/>
    </row>
    <row r="39" spans="1:7" ht="17" x14ac:dyDescent="0.2">
      <c r="A39" s="128" t="s">
        <v>296</v>
      </c>
      <c r="B39" s="22" t="s">
        <v>297</v>
      </c>
      <c r="C39" s="129" t="s">
        <v>8</v>
      </c>
      <c r="D39" s="11"/>
      <c r="E39" s="11"/>
      <c r="F39" s="11"/>
      <c r="G39" s="27"/>
    </row>
    <row r="40" spans="1:7" ht="17" x14ac:dyDescent="0.2">
      <c r="A40" s="128" t="s">
        <v>298</v>
      </c>
      <c r="B40" s="22" t="s">
        <v>299</v>
      </c>
      <c r="C40" s="179" t="s">
        <v>47</v>
      </c>
      <c r="D40" s="12"/>
      <c r="E40" s="12"/>
      <c r="F40" s="12"/>
      <c r="G40" s="27"/>
    </row>
    <row r="41" spans="1:7" ht="17" x14ac:dyDescent="0.2">
      <c r="A41" s="128" t="s">
        <v>300</v>
      </c>
      <c r="B41" s="22" t="s">
        <v>622</v>
      </c>
      <c r="C41" s="129" t="s">
        <v>8</v>
      </c>
      <c r="D41" s="11"/>
      <c r="E41" s="11"/>
      <c r="F41" s="11"/>
      <c r="G41" s="27"/>
    </row>
    <row r="42" spans="1:7" ht="34" x14ac:dyDescent="0.2">
      <c r="A42" s="128" t="s">
        <v>301</v>
      </c>
      <c r="B42" s="22" t="s">
        <v>302</v>
      </c>
      <c r="C42" s="167">
        <v>3</v>
      </c>
      <c r="D42" s="6"/>
      <c r="E42" s="6"/>
      <c r="F42" s="6"/>
      <c r="G42" s="27"/>
    </row>
    <row r="43" spans="1:7" ht="17" x14ac:dyDescent="0.2">
      <c r="A43" s="128" t="s">
        <v>303</v>
      </c>
      <c r="B43" s="22" t="s">
        <v>566</v>
      </c>
      <c r="C43" s="165" t="s">
        <v>8</v>
      </c>
      <c r="D43" s="11"/>
      <c r="E43" s="11"/>
      <c r="F43" s="11"/>
      <c r="G43" s="27"/>
    </row>
    <row r="44" spans="1:7" ht="17" x14ac:dyDescent="0.2">
      <c r="A44" s="128" t="s">
        <v>304</v>
      </c>
      <c r="B44" s="22" t="s">
        <v>305</v>
      </c>
      <c r="C44" s="183" t="s">
        <v>781</v>
      </c>
      <c r="D44" s="110"/>
      <c r="E44" s="110"/>
      <c r="F44" s="110"/>
      <c r="G44" s="27"/>
    </row>
    <row r="45" spans="1:7" ht="17" x14ac:dyDescent="0.2">
      <c r="A45" s="128" t="s">
        <v>306</v>
      </c>
      <c r="B45" s="22" t="s">
        <v>307</v>
      </c>
      <c r="C45" s="164" t="s">
        <v>8</v>
      </c>
      <c r="D45" s="11"/>
      <c r="E45" s="11"/>
      <c r="F45" s="11"/>
      <c r="G45" s="27"/>
    </row>
    <row r="46" spans="1:7" ht="17" x14ac:dyDescent="0.2">
      <c r="A46" s="128" t="s">
        <v>308</v>
      </c>
      <c r="B46" s="22" t="s">
        <v>309</v>
      </c>
      <c r="C46" s="83" t="s">
        <v>8</v>
      </c>
      <c r="D46" s="11"/>
      <c r="E46" s="11"/>
      <c r="F46" s="11"/>
      <c r="G46" s="27"/>
    </row>
    <row r="47" spans="1:7" ht="17" x14ac:dyDescent="0.2">
      <c r="A47" s="128" t="s">
        <v>310</v>
      </c>
      <c r="B47" s="22" t="s">
        <v>311</v>
      </c>
      <c r="C47" s="83" t="s">
        <v>8</v>
      </c>
      <c r="D47" s="11"/>
      <c r="E47" s="11"/>
      <c r="F47" s="11"/>
      <c r="G47" s="27"/>
    </row>
    <row r="48" spans="1:7" ht="17" x14ac:dyDescent="0.2">
      <c r="A48" s="128" t="s">
        <v>312</v>
      </c>
      <c r="B48" s="22" t="s">
        <v>313</v>
      </c>
      <c r="C48" s="83" t="s">
        <v>8</v>
      </c>
      <c r="D48" s="11"/>
      <c r="E48" s="11"/>
      <c r="F48" s="11"/>
      <c r="G48" s="27"/>
    </row>
    <row r="49" spans="1:7" ht="17" x14ac:dyDescent="0.2">
      <c r="A49" s="128" t="s">
        <v>314</v>
      </c>
      <c r="B49" s="22" t="s">
        <v>315</v>
      </c>
      <c r="C49" s="165" t="s">
        <v>8</v>
      </c>
      <c r="D49" s="11"/>
      <c r="E49" s="11"/>
      <c r="F49" s="11"/>
      <c r="G49" s="27"/>
    </row>
    <row r="50" spans="1:7" ht="17" x14ac:dyDescent="0.2">
      <c r="A50" s="128" t="s">
        <v>316</v>
      </c>
      <c r="B50" s="22" t="s">
        <v>317</v>
      </c>
      <c r="C50" s="165" t="s">
        <v>8</v>
      </c>
      <c r="D50" s="11"/>
      <c r="E50" s="11"/>
      <c r="F50" s="11"/>
      <c r="G50" s="27"/>
    </row>
    <row r="51" spans="1:7" ht="17" x14ac:dyDescent="0.2">
      <c r="A51" s="128" t="s">
        <v>318</v>
      </c>
      <c r="B51" s="22" t="s">
        <v>319</v>
      </c>
      <c r="C51" s="184" t="s">
        <v>47</v>
      </c>
      <c r="D51" s="12"/>
      <c r="E51" s="12"/>
      <c r="F51" s="12"/>
      <c r="G51" s="27"/>
    </row>
    <row r="52" spans="1:7" ht="17" x14ac:dyDescent="0.2">
      <c r="A52" s="128" t="s">
        <v>320</v>
      </c>
      <c r="B52" s="22" t="s">
        <v>321</v>
      </c>
      <c r="C52" s="165" t="s">
        <v>8</v>
      </c>
      <c r="D52" s="11"/>
      <c r="E52" s="11"/>
      <c r="F52" s="11"/>
      <c r="G52" s="27"/>
    </row>
    <row r="53" spans="1:7" ht="17" x14ac:dyDescent="0.2">
      <c r="A53" s="128" t="s">
        <v>322</v>
      </c>
      <c r="B53" s="22" t="s">
        <v>323</v>
      </c>
      <c r="C53" s="184" t="s">
        <v>47</v>
      </c>
      <c r="D53" s="12"/>
      <c r="E53" s="12"/>
      <c r="F53" s="12"/>
      <c r="G53" s="27"/>
    </row>
    <row r="54" spans="1:7" ht="17" x14ac:dyDescent="0.2">
      <c r="A54" s="128" t="s">
        <v>324</v>
      </c>
      <c r="B54" s="22" t="s">
        <v>325</v>
      </c>
      <c r="C54" s="165" t="s">
        <v>8</v>
      </c>
      <c r="D54" s="11"/>
      <c r="E54" s="11"/>
      <c r="F54" s="11"/>
      <c r="G54" s="27"/>
    </row>
    <row r="55" spans="1:7" ht="17" x14ac:dyDescent="0.2">
      <c r="A55" s="128" t="s">
        <v>326</v>
      </c>
      <c r="B55" s="22" t="s">
        <v>327</v>
      </c>
      <c r="C55" s="162" t="s">
        <v>47</v>
      </c>
      <c r="D55" s="12"/>
      <c r="E55" s="12"/>
      <c r="F55" s="12"/>
      <c r="G55" s="27"/>
    </row>
    <row r="56" spans="1:7" ht="17" x14ac:dyDescent="0.2">
      <c r="A56" s="76"/>
      <c r="B56" s="76" t="s">
        <v>651</v>
      </c>
      <c r="C56" s="77"/>
      <c r="D56" s="76">
        <f>SUM(D14:D55)</f>
        <v>0</v>
      </c>
      <c r="E56" s="76">
        <f>SUM(E14:E55)</f>
        <v>0</v>
      </c>
      <c r="F56" s="76">
        <f>SUM(F14:F55)</f>
        <v>0</v>
      </c>
      <c r="G56" s="75"/>
    </row>
    <row r="61" spans="1:7" x14ac:dyDescent="0.2">
      <c r="B61" s="104" t="s">
        <v>771</v>
      </c>
    </row>
    <row r="62" spans="1:7" x14ac:dyDescent="0.2">
      <c r="B62" s="105" t="s">
        <v>772</v>
      </c>
    </row>
    <row r="63" spans="1:7" x14ac:dyDescent="0.2">
      <c r="B63" s="105" t="s">
        <v>773</v>
      </c>
    </row>
    <row r="64" spans="1:7" x14ac:dyDescent="0.2">
      <c r="B64"/>
    </row>
    <row r="65" spans="2:2" x14ac:dyDescent="0.2">
      <c r="B65" s="104" t="s">
        <v>774</v>
      </c>
    </row>
    <row r="66" spans="2:2" x14ac:dyDescent="0.2">
      <c r="B66" s="105" t="s">
        <v>775</v>
      </c>
    </row>
    <row r="67" spans="2:2" x14ac:dyDescent="0.2">
      <c r="B67" s="105" t="s">
        <v>776</v>
      </c>
    </row>
    <row r="68" spans="2:2" x14ac:dyDescent="0.2">
      <c r="B68"/>
    </row>
    <row r="69" spans="2:2" x14ac:dyDescent="0.2">
      <c r="B69" s="104" t="s">
        <v>777</v>
      </c>
    </row>
    <row r="70" spans="2:2" x14ac:dyDescent="0.2">
      <c r="B70" s="105" t="s">
        <v>778</v>
      </c>
    </row>
    <row r="71" spans="2:2" x14ac:dyDescent="0.2">
      <c r="B71" s="105" t="s">
        <v>779</v>
      </c>
    </row>
  </sheetData>
  <mergeCells count="9">
    <mergeCell ref="A1:G1"/>
    <mergeCell ref="A2:G2"/>
    <mergeCell ref="C3:I3"/>
    <mergeCell ref="A9:A11"/>
    <mergeCell ref="B9:B11"/>
    <mergeCell ref="D9:F9"/>
    <mergeCell ref="C10:C11"/>
    <mergeCell ref="D10:F10"/>
    <mergeCell ref="G9:G12"/>
  </mergeCells>
  <pageMargins left="0.7" right="0.7" top="0.75" bottom="0.75" header="0.3" footer="0.3"/>
  <pageSetup paperSize="9" orientation="landscape"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94491-1B5F-274B-96F8-39EF37201A41}">
  <dimension ref="A1:R51"/>
  <sheetViews>
    <sheetView tabSelected="1" topLeftCell="A9" workbookViewId="0">
      <selection activeCell="G39" sqref="A9:G39"/>
    </sheetView>
  </sheetViews>
  <sheetFormatPr baseColWidth="10" defaultColWidth="11.1640625" defaultRowHeight="16" x14ac:dyDescent="0.2"/>
  <cols>
    <col min="1" max="1" width="8.5" style="5" customWidth="1"/>
    <col min="2" max="2" width="67.5" style="5" customWidth="1"/>
    <col min="3" max="3" width="7.6640625" style="5" customWidth="1"/>
    <col min="4" max="4" width="5.6640625" style="10" customWidth="1"/>
    <col min="5" max="5" width="5.5" style="9" customWidth="1"/>
    <col min="6" max="6" width="5.6640625" style="9" customWidth="1"/>
    <col min="7" max="7" width="22.1640625" style="5" customWidth="1"/>
    <col min="8" max="16384" width="11.1640625" style="5"/>
  </cols>
  <sheetData>
    <row r="1" spans="1:18" ht="19" x14ac:dyDescent="0.2">
      <c r="A1" s="232" t="s">
        <v>652</v>
      </c>
      <c r="B1" s="232"/>
      <c r="C1" s="232"/>
      <c r="D1" s="232"/>
      <c r="E1" s="232"/>
      <c r="F1" s="232"/>
      <c r="G1" s="232"/>
    </row>
    <row r="2" spans="1:18" x14ac:dyDescent="0.2">
      <c r="A2" s="233" t="s">
        <v>693</v>
      </c>
      <c r="B2" s="233"/>
      <c r="C2" s="233"/>
      <c r="D2" s="233"/>
      <c r="E2" s="233"/>
      <c r="F2" s="233"/>
      <c r="G2" s="233"/>
    </row>
    <row r="3" spans="1:18" customFormat="1" x14ac:dyDescent="0.2">
      <c r="B3" s="31" t="s">
        <v>653</v>
      </c>
      <c r="C3" s="239"/>
      <c r="D3" s="239"/>
      <c r="E3" s="239"/>
      <c r="F3" s="239"/>
      <c r="G3" s="239"/>
      <c r="H3" s="239"/>
      <c r="I3" s="239"/>
      <c r="L3" s="29"/>
      <c r="M3" s="29"/>
      <c r="N3" s="29"/>
      <c r="O3" s="29"/>
      <c r="Q3" s="29"/>
      <c r="R3" s="29"/>
    </row>
    <row r="4" spans="1:18" customFormat="1" x14ac:dyDescent="0.2">
      <c r="B4" s="31" t="s">
        <v>691</v>
      </c>
      <c r="C4" s="29"/>
      <c r="D4" s="29"/>
      <c r="E4" s="29"/>
      <c r="F4" s="29"/>
      <c r="G4" s="29"/>
      <c r="H4" s="29"/>
      <c r="I4" s="29"/>
      <c r="L4" s="29"/>
      <c r="M4" s="29"/>
      <c r="N4" s="29"/>
      <c r="O4" s="29"/>
      <c r="Q4" s="29"/>
      <c r="R4" s="29"/>
    </row>
    <row r="5" spans="1:18" customFormat="1" x14ac:dyDescent="0.2">
      <c r="B5" s="31" t="s">
        <v>692</v>
      </c>
      <c r="C5" s="29"/>
      <c r="D5" s="29"/>
      <c r="E5" s="29"/>
      <c r="F5" s="29"/>
      <c r="G5" s="29"/>
      <c r="H5" s="29"/>
      <c r="I5" s="29"/>
      <c r="L5" s="29"/>
      <c r="M5" s="29"/>
      <c r="N5" s="29"/>
      <c r="O5" s="29"/>
      <c r="Q5" s="29"/>
      <c r="R5" s="29"/>
    </row>
    <row r="6" spans="1:18" customFormat="1" x14ac:dyDescent="0.2">
      <c r="B6" s="31"/>
      <c r="C6" s="29"/>
      <c r="D6" s="29"/>
      <c r="E6" s="29"/>
      <c r="F6" s="29"/>
      <c r="G6" s="29"/>
      <c r="H6" s="29"/>
      <c r="I6" s="29"/>
      <c r="L6" s="29"/>
      <c r="M6" s="29"/>
      <c r="N6" s="29"/>
      <c r="O6" s="29"/>
      <c r="Q6" s="29"/>
      <c r="R6" s="29"/>
    </row>
    <row r="7" spans="1:18" customFormat="1" x14ac:dyDescent="0.2">
      <c r="B7" s="31"/>
      <c r="C7" s="29"/>
      <c r="D7" s="29"/>
      <c r="E7" s="29"/>
      <c r="F7" s="29"/>
      <c r="G7" s="29"/>
      <c r="H7" s="29"/>
      <c r="I7" s="29"/>
      <c r="L7" s="29"/>
      <c r="M7" s="29"/>
      <c r="N7" s="29"/>
      <c r="O7" s="29"/>
      <c r="Q7" s="29"/>
      <c r="R7" s="29"/>
    </row>
    <row r="8" spans="1:18" x14ac:dyDescent="0.2">
      <c r="D8" s="5"/>
      <c r="E8" s="5"/>
      <c r="F8" s="5"/>
    </row>
    <row r="9" spans="1:18" ht="34" customHeight="1" x14ac:dyDescent="0.2">
      <c r="A9" s="234" t="s">
        <v>1</v>
      </c>
      <c r="B9" s="234" t="s">
        <v>2</v>
      </c>
      <c r="C9" s="26" t="s">
        <v>650</v>
      </c>
      <c r="D9" s="235" t="s">
        <v>628</v>
      </c>
      <c r="E9" s="235"/>
      <c r="F9" s="235"/>
      <c r="G9" s="240" t="s">
        <v>649</v>
      </c>
    </row>
    <row r="10" spans="1:18" ht="16" customHeight="1" x14ac:dyDescent="0.2">
      <c r="A10" s="234"/>
      <c r="B10" s="234"/>
      <c r="C10" s="237" t="s">
        <v>3</v>
      </c>
      <c r="D10" s="238" t="s">
        <v>559</v>
      </c>
      <c r="E10" s="238"/>
      <c r="F10" s="238"/>
      <c r="G10" s="240"/>
    </row>
    <row r="11" spans="1:18" x14ac:dyDescent="0.2">
      <c r="A11" s="234"/>
      <c r="B11" s="234"/>
      <c r="C11" s="237"/>
      <c r="D11" s="116" t="s">
        <v>8</v>
      </c>
      <c r="E11" s="117" t="s">
        <v>13</v>
      </c>
      <c r="F11" s="118" t="s">
        <v>38</v>
      </c>
      <c r="G11" s="240"/>
    </row>
    <row r="12" spans="1:18" ht="17" x14ac:dyDescent="0.2">
      <c r="A12" s="120">
        <v>5</v>
      </c>
      <c r="B12" s="120" t="s">
        <v>328</v>
      </c>
      <c r="C12" s="185"/>
      <c r="D12" s="135">
        <v>11</v>
      </c>
      <c r="E12" s="135">
        <v>25</v>
      </c>
      <c r="F12" s="135">
        <v>8</v>
      </c>
      <c r="G12" s="240"/>
    </row>
    <row r="13" spans="1:18" ht="17" x14ac:dyDescent="0.2">
      <c r="A13" s="132">
        <v>5.0999999999999996</v>
      </c>
      <c r="B13" s="133" t="s">
        <v>329</v>
      </c>
      <c r="C13" s="125"/>
      <c r="D13" s="24"/>
      <c r="E13" s="24"/>
      <c r="F13" s="24"/>
      <c r="G13" s="27"/>
    </row>
    <row r="14" spans="1:18" ht="17" x14ac:dyDescent="0.2">
      <c r="A14" s="128" t="s">
        <v>330</v>
      </c>
      <c r="B14" s="22" t="s">
        <v>589</v>
      </c>
      <c r="C14" s="165" t="s">
        <v>8</v>
      </c>
      <c r="D14" s="11"/>
      <c r="E14" s="11"/>
      <c r="F14" s="11"/>
      <c r="G14" s="27"/>
    </row>
    <row r="15" spans="1:18" ht="17" x14ac:dyDescent="0.2">
      <c r="A15" s="128" t="s">
        <v>331</v>
      </c>
      <c r="B15" s="22" t="s">
        <v>623</v>
      </c>
      <c r="C15" s="161" t="s">
        <v>13</v>
      </c>
      <c r="D15" s="8"/>
      <c r="E15" s="8"/>
      <c r="F15" s="8"/>
      <c r="G15" s="27"/>
    </row>
    <row r="16" spans="1:18" s="86" customFormat="1" ht="34" x14ac:dyDescent="0.2">
      <c r="A16" s="127" t="s">
        <v>743</v>
      </c>
      <c r="B16" s="186" t="s">
        <v>744</v>
      </c>
      <c r="C16" s="161" t="s">
        <v>13</v>
      </c>
      <c r="D16" s="8"/>
      <c r="E16" s="8"/>
      <c r="F16" s="8"/>
      <c r="G16" s="11"/>
    </row>
    <row r="17" spans="1:7" s="86" customFormat="1" ht="17" x14ac:dyDescent="0.2">
      <c r="A17" s="127" t="s">
        <v>745</v>
      </c>
      <c r="B17" s="100" t="s">
        <v>746</v>
      </c>
      <c r="C17" s="161" t="s">
        <v>13</v>
      </c>
      <c r="D17" s="8"/>
      <c r="E17" s="8"/>
      <c r="F17" s="8"/>
      <c r="G17" s="87"/>
    </row>
    <row r="18" spans="1:7" ht="17" x14ac:dyDescent="0.2">
      <c r="A18" s="132" t="s">
        <v>332</v>
      </c>
      <c r="B18" s="133" t="s">
        <v>333</v>
      </c>
      <c r="C18" s="125"/>
      <c r="D18" s="24"/>
      <c r="E18" s="24"/>
      <c r="F18" s="24"/>
      <c r="G18" s="27"/>
    </row>
    <row r="19" spans="1:7" ht="17" x14ac:dyDescent="0.2">
      <c r="A19" s="128" t="s">
        <v>334</v>
      </c>
      <c r="B19" s="22" t="s">
        <v>335</v>
      </c>
      <c r="C19" s="131" t="s">
        <v>8</v>
      </c>
      <c r="D19" s="11"/>
      <c r="E19" s="11"/>
      <c r="F19" s="11"/>
      <c r="G19" s="27"/>
    </row>
    <row r="20" spans="1:7" ht="17" x14ac:dyDescent="0.2">
      <c r="A20" s="128" t="s">
        <v>336</v>
      </c>
      <c r="B20" s="22" t="s">
        <v>337</v>
      </c>
      <c r="C20" s="131" t="s">
        <v>8</v>
      </c>
      <c r="D20" s="11"/>
      <c r="E20" s="11"/>
      <c r="F20" s="11"/>
      <c r="G20" s="27"/>
    </row>
    <row r="21" spans="1:7" ht="17" x14ac:dyDescent="0.2">
      <c r="A21" s="128" t="s">
        <v>338</v>
      </c>
      <c r="B21" s="22" t="s">
        <v>590</v>
      </c>
      <c r="C21" s="162" t="s">
        <v>47</v>
      </c>
      <c r="D21" s="12"/>
      <c r="E21" s="12"/>
      <c r="F21" s="12"/>
      <c r="G21" s="27"/>
    </row>
    <row r="22" spans="1:7" ht="17" x14ac:dyDescent="0.2">
      <c r="A22" s="128" t="s">
        <v>339</v>
      </c>
      <c r="B22" s="22" t="s">
        <v>630</v>
      </c>
      <c r="C22" s="165" t="s">
        <v>8</v>
      </c>
      <c r="D22" s="11"/>
      <c r="E22" s="11"/>
      <c r="F22" s="11"/>
      <c r="G22" s="27"/>
    </row>
    <row r="23" spans="1:7" ht="17" x14ac:dyDescent="0.2">
      <c r="A23" s="128" t="s">
        <v>340</v>
      </c>
      <c r="B23" s="22" t="s">
        <v>631</v>
      </c>
      <c r="C23" s="165" t="s">
        <v>8</v>
      </c>
      <c r="D23" s="11"/>
      <c r="E23" s="11"/>
      <c r="F23" s="11"/>
      <c r="G23" s="27"/>
    </row>
    <row r="24" spans="1:7" ht="34" x14ac:dyDescent="0.2">
      <c r="A24" s="128" t="s">
        <v>341</v>
      </c>
      <c r="B24" s="22" t="s">
        <v>624</v>
      </c>
      <c r="C24" s="131" t="s">
        <v>8</v>
      </c>
      <c r="D24" s="11"/>
      <c r="E24" s="11"/>
      <c r="F24" s="11"/>
      <c r="G24" s="27"/>
    </row>
    <row r="25" spans="1:7" ht="17" x14ac:dyDescent="0.2">
      <c r="A25" s="128" t="s">
        <v>342</v>
      </c>
      <c r="B25" s="22" t="s">
        <v>343</v>
      </c>
      <c r="C25" s="131" t="s">
        <v>8</v>
      </c>
      <c r="D25" s="11"/>
      <c r="E25" s="11"/>
      <c r="F25" s="11"/>
      <c r="G25" s="27"/>
    </row>
    <row r="26" spans="1:7" ht="17" x14ac:dyDescent="0.2">
      <c r="A26" s="132" t="s">
        <v>344</v>
      </c>
      <c r="B26" s="133" t="s">
        <v>345</v>
      </c>
      <c r="C26" s="125"/>
      <c r="D26" s="24"/>
      <c r="E26" s="24"/>
      <c r="F26" s="24"/>
      <c r="G26" s="27"/>
    </row>
    <row r="27" spans="1:7" ht="34" x14ac:dyDescent="0.2">
      <c r="A27" s="128" t="s">
        <v>346</v>
      </c>
      <c r="B27" s="22" t="s">
        <v>717</v>
      </c>
      <c r="C27" s="165" t="s">
        <v>8</v>
      </c>
      <c r="D27" s="11"/>
      <c r="E27" s="11"/>
      <c r="F27" s="11"/>
      <c r="G27" s="27"/>
    </row>
    <row r="28" spans="1:7" ht="34" x14ac:dyDescent="0.2">
      <c r="A28" s="128" t="s">
        <v>347</v>
      </c>
      <c r="B28" s="22" t="s">
        <v>632</v>
      </c>
      <c r="C28" s="162" t="s">
        <v>47</v>
      </c>
      <c r="D28" s="12"/>
      <c r="E28" s="12"/>
      <c r="F28" s="12"/>
      <c r="G28" s="27"/>
    </row>
    <row r="29" spans="1:7" ht="34" x14ac:dyDescent="0.2">
      <c r="A29" s="128" t="s">
        <v>347</v>
      </c>
      <c r="B29" s="22" t="s">
        <v>633</v>
      </c>
      <c r="C29" s="162" t="s">
        <v>47</v>
      </c>
      <c r="D29" s="12"/>
      <c r="E29" s="12"/>
      <c r="F29" s="12"/>
      <c r="G29" s="27"/>
    </row>
    <row r="30" spans="1:7" ht="17" x14ac:dyDescent="0.2">
      <c r="A30" s="128" t="s">
        <v>348</v>
      </c>
      <c r="B30" s="22" t="s">
        <v>591</v>
      </c>
      <c r="C30" s="187">
        <v>5</v>
      </c>
      <c r="D30" s="6"/>
      <c r="E30" s="6"/>
      <c r="F30" s="6"/>
      <c r="G30" s="27"/>
    </row>
    <row r="31" spans="1:7" ht="17" x14ac:dyDescent="0.2">
      <c r="A31" s="128" t="s">
        <v>348</v>
      </c>
      <c r="B31" s="22" t="s">
        <v>634</v>
      </c>
      <c r="C31" s="167">
        <v>3</v>
      </c>
      <c r="D31" s="6"/>
      <c r="E31" s="6"/>
      <c r="F31" s="6"/>
      <c r="G31" s="27"/>
    </row>
    <row r="32" spans="1:7" ht="25" customHeight="1" x14ac:dyDescent="0.2">
      <c r="A32" s="128" t="s">
        <v>349</v>
      </c>
      <c r="B32" s="22" t="s">
        <v>647</v>
      </c>
      <c r="C32" s="161" t="s">
        <v>13</v>
      </c>
      <c r="D32" s="8"/>
      <c r="E32" s="8"/>
      <c r="F32" s="8"/>
      <c r="G32" s="27"/>
    </row>
    <row r="33" spans="1:7" ht="17" x14ac:dyDescent="0.2">
      <c r="A33" s="128" t="s">
        <v>349</v>
      </c>
      <c r="B33" s="22" t="s">
        <v>635</v>
      </c>
      <c r="C33" s="162" t="s">
        <v>47</v>
      </c>
      <c r="D33" s="12"/>
      <c r="E33" s="12"/>
      <c r="F33" s="12"/>
      <c r="G33" s="27"/>
    </row>
    <row r="34" spans="1:7" ht="17" x14ac:dyDescent="0.2">
      <c r="A34" s="128" t="s">
        <v>784</v>
      </c>
      <c r="B34" s="22" t="s">
        <v>625</v>
      </c>
      <c r="C34" s="188" t="s">
        <v>8</v>
      </c>
      <c r="D34" s="11"/>
      <c r="E34" s="11"/>
      <c r="F34" s="11"/>
      <c r="G34" s="27"/>
    </row>
    <row r="35" spans="1:7" ht="17" x14ac:dyDescent="0.2">
      <c r="A35" s="145">
        <v>5.4</v>
      </c>
      <c r="B35" s="133" t="s">
        <v>350</v>
      </c>
      <c r="C35" s="125"/>
      <c r="D35" s="24"/>
      <c r="E35" s="24"/>
      <c r="F35" s="24"/>
      <c r="G35" s="27"/>
    </row>
    <row r="36" spans="1:7" ht="34" x14ac:dyDescent="0.2">
      <c r="A36" s="136" t="s">
        <v>351</v>
      </c>
      <c r="B36" s="22" t="s">
        <v>718</v>
      </c>
      <c r="C36" s="150" t="s">
        <v>8</v>
      </c>
      <c r="D36" s="11"/>
      <c r="E36" s="11"/>
      <c r="F36" s="11"/>
      <c r="G36" s="27"/>
    </row>
    <row r="37" spans="1:7" ht="17" x14ac:dyDescent="0.2">
      <c r="A37" s="136" t="s">
        <v>352</v>
      </c>
      <c r="B37" s="22" t="s">
        <v>719</v>
      </c>
      <c r="C37" s="150" t="s">
        <v>8</v>
      </c>
      <c r="D37" s="11"/>
      <c r="E37" s="11"/>
      <c r="F37" s="11"/>
      <c r="G37" s="27"/>
    </row>
    <row r="38" spans="1:7" ht="34" x14ac:dyDescent="0.2">
      <c r="A38" s="136" t="s">
        <v>353</v>
      </c>
      <c r="B38" s="22" t="s">
        <v>639</v>
      </c>
      <c r="C38" s="161" t="s">
        <v>13</v>
      </c>
      <c r="D38" s="8"/>
      <c r="E38" s="8"/>
      <c r="F38" s="8"/>
      <c r="G38" s="27"/>
    </row>
    <row r="39" spans="1:7" ht="17" x14ac:dyDescent="0.2">
      <c r="A39" s="76"/>
      <c r="B39" s="76" t="s">
        <v>651</v>
      </c>
      <c r="C39" s="77"/>
      <c r="D39" s="76">
        <f>SUM(D14:D38)</f>
        <v>0</v>
      </c>
      <c r="E39" s="76">
        <f>SUM(E14:E38)</f>
        <v>0</v>
      </c>
      <c r="F39" s="76">
        <f>SUM(F14:F38)</f>
        <v>0</v>
      </c>
      <c r="G39" s="75"/>
    </row>
    <row r="41" spans="1:7" x14ac:dyDescent="0.2">
      <c r="B41" s="104" t="s">
        <v>771</v>
      </c>
    </row>
    <row r="42" spans="1:7" x14ac:dyDescent="0.2">
      <c r="B42" s="105" t="s">
        <v>772</v>
      </c>
    </row>
    <row r="43" spans="1:7" x14ac:dyDescent="0.2">
      <c r="B43" s="105" t="s">
        <v>773</v>
      </c>
    </row>
    <row r="44" spans="1:7" x14ac:dyDescent="0.2">
      <c r="B44"/>
    </row>
    <row r="45" spans="1:7" x14ac:dyDescent="0.2">
      <c r="B45" s="104" t="s">
        <v>774</v>
      </c>
    </row>
    <row r="46" spans="1:7" x14ac:dyDescent="0.2">
      <c r="B46" s="105" t="s">
        <v>775</v>
      </c>
    </row>
    <row r="47" spans="1:7" x14ac:dyDescent="0.2">
      <c r="B47" s="105" t="s">
        <v>776</v>
      </c>
    </row>
    <row r="48" spans="1:7" x14ac:dyDescent="0.2">
      <c r="B48"/>
    </row>
    <row r="49" spans="2:2" x14ac:dyDescent="0.2">
      <c r="B49" s="104" t="s">
        <v>777</v>
      </c>
    </row>
    <row r="50" spans="2:2" x14ac:dyDescent="0.2">
      <c r="B50" s="105" t="s">
        <v>778</v>
      </c>
    </row>
    <row r="51" spans="2:2" x14ac:dyDescent="0.2">
      <c r="B51" s="105" t="s">
        <v>779</v>
      </c>
    </row>
  </sheetData>
  <mergeCells count="9">
    <mergeCell ref="A1:G1"/>
    <mergeCell ref="A2:G2"/>
    <mergeCell ref="C3:I3"/>
    <mergeCell ref="A9:A11"/>
    <mergeCell ref="B9:B11"/>
    <mergeCell ref="D9:F9"/>
    <mergeCell ref="C10:C11"/>
    <mergeCell ref="D10:F10"/>
    <mergeCell ref="G9:G12"/>
  </mergeCells>
  <pageMargins left="0.7" right="0.7" top="0.75" bottom="0.75" header="0.3" footer="0.3"/>
  <pageSetup paperSize="9" orientation="landscape"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F2140-2DEA-5140-8837-EDE38E6751EE}">
  <dimension ref="A1:R48"/>
  <sheetViews>
    <sheetView topLeftCell="A24" workbookViewId="0">
      <selection activeCell="G35" sqref="A9:G35"/>
    </sheetView>
  </sheetViews>
  <sheetFormatPr baseColWidth="10" defaultColWidth="11.1640625" defaultRowHeight="16" x14ac:dyDescent="0.2"/>
  <cols>
    <col min="1" max="1" width="8.5" style="5" customWidth="1"/>
    <col min="2" max="2" width="70.1640625" style="112" customWidth="1"/>
    <col min="3" max="3" width="7.6640625" style="5" customWidth="1"/>
    <col min="4" max="4" width="5.33203125" style="10" customWidth="1"/>
    <col min="5" max="6" width="4.6640625" style="9" customWidth="1"/>
    <col min="7" max="7" width="22.1640625" style="5" customWidth="1"/>
    <col min="8" max="16384" width="11.1640625" style="5"/>
  </cols>
  <sheetData>
    <row r="1" spans="1:18" ht="19" x14ac:dyDescent="0.2">
      <c r="A1" s="232" t="s">
        <v>652</v>
      </c>
      <c r="B1" s="232"/>
      <c r="C1" s="232"/>
      <c r="D1" s="232"/>
      <c r="E1" s="232"/>
      <c r="F1" s="232"/>
      <c r="G1" s="232"/>
    </row>
    <row r="2" spans="1:18" x14ac:dyDescent="0.2">
      <c r="A2" s="233" t="s">
        <v>693</v>
      </c>
      <c r="B2" s="233"/>
      <c r="C2" s="233"/>
      <c r="D2" s="233"/>
      <c r="E2" s="233"/>
      <c r="F2" s="233"/>
      <c r="G2" s="233"/>
    </row>
    <row r="3" spans="1:18" customFormat="1" ht="17" x14ac:dyDescent="0.2">
      <c r="B3" s="111" t="s">
        <v>653</v>
      </c>
      <c r="C3" s="239"/>
      <c r="D3" s="239"/>
      <c r="E3" s="239"/>
      <c r="F3" s="239"/>
      <c r="G3" s="239"/>
      <c r="H3" s="239"/>
      <c r="I3" s="239"/>
      <c r="L3" s="29"/>
      <c r="M3" s="29"/>
      <c r="N3" s="29"/>
      <c r="O3" s="29"/>
      <c r="Q3" s="29"/>
      <c r="R3" s="29"/>
    </row>
    <row r="4" spans="1:18" customFormat="1" ht="17" x14ac:dyDescent="0.2">
      <c r="B4" s="111" t="s">
        <v>691</v>
      </c>
      <c r="C4" s="29"/>
      <c r="D4" s="29"/>
      <c r="E4" s="29"/>
      <c r="F4" s="29"/>
      <c r="G4" s="29"/>
      <c r="H4" s="29"/>
      <c r="I4" s="29"/>
      <c r="L4" s="29"/>
      <c r="M4" s="29"/>
      <c r="N4" s="29"/>
      <c r="O4" s="29"/>
      <c r="Q4" s="29"/>
      <c r="R4" s="29"/>
    </row>
    <row r="5" spans="1:18" customFormat="1" ht="17" x14ac:dyDescent="0.2">
      <c r="B5" s="111" t="s">
        <v>692</v>
      </c>
      <c r="C5" s="29"/>
      <c r="D5" s="29"/>
      <c r="E5" s="29"/>
      <c r="F5" s="29"/>
      <c r="G5" s="29"/>
      <c r="H5" s="29"/>
      <c r="I5" s="29"/>
      <c r="L5" s="29"/>
      <c r="M5" s="29"/>
      <c r="N5" s="29"/>
      <c r="O5" s="29"/>
      <c r="Q5" s="29"/>
      <c r="R5" s="29"/>
    </row>
    <row r="6" spans="1:18" customFormat="1" x14ac:dyDescent="0.2">
      <c r="B6" s="111"/>
      <c r="C6" s="29"/>
      <c r="D6" s="29"/>
      <c r="E6" s="29"/>
      <c r="F6" s="29"/>
      <c r="G6" s="29"/>
      <c r="H6" s="29"/>
      <c r="I6" s="29"/>
      <c r="L6" s="29"/>
      <c r="M6" s="29"/>
      <c r="N6" s="29"/>
      <c r="O6" s="29"/>
      <c r="Q6" s="29"/>
      <c r="R6" s="29"/>
    </row>
    <row r="7" spans="1:18" customFormat="1" x14ac:dyDescent="0.2">
      <c r="B7" s="111"/>
      <c r="C7" s="29"/>
      <c r="D7" s="29"/>
      <c r="E7" s="29"/>
      <c r="F7" s="29"/>
      <c r="G7" s="29"/>
      <c r="H7" s="29"/>
      <c r="I7" s="29"/>
      <c r="L7" s="29"/>
      <c r="M7" s="29"/>
      <c r="N7" s="29"/>
      <c r="O7" s="29"/>
      <c r="Q7" s="29"/>
      <c r="R7" s="29"/>
    </row>
    <row r="8" spans="1:18" x14ac:dyDescent="0.2">
      <c r="D8" s="5"/>
      <c r="E8" s="5"/>
      <c r="F8" s="5"/>
    </row>
    <row r="9" spans="1:18" ht="34" customHeight="1" x14ac:dyDescent="0.2">
      <c r="A9" s="234" t="s">
        <v>1</v>
      </c>
      <c r="B9" s="234" t="s">
        <v>2</v>
      </c>
      <c r="C9" s="26" t="s">
        <v>650</v>
      </c>
      <c r="D9" s="235" t="s">
        <v>628</v>
      </c>
      <c r="E9" s="235"/>
      <c r="F9" s="235"/>
      <c r="G9" s="236" t="s">
        <v>649</v>
      </c>
    </row>
    <row r="10" spans="1:18" ht="16" customHeight="1" x14ac:dyDescent="0.2">
      <c r="A10" s="234"/>
      <c r="B10" s="234"/>
      <c r="C10" s="237" t="s">
        <v>3</v>
      </c>
      <c r="D10" s="238" t="s">
        <v>559</v>
      </c>
      <c r="E10" s="238"/>
      <c r="F10" s="238"/>
      <c r="G10" s="236"/>
    </row>
    <row r="11" spans="1:18" x14ac:dyDescent="0.2">
      <c r="A11" s="234"/>
      <c r="B11" s="234"/>
      <c r="C11" s="237"/>
      <c r="D11" s="116" t="s">
        <v>8</v>
      </c>
      <c r="E11" s="117" t="s">
        <v>13</v>
      </c>
      <c r="F11" s="118" t="s">
        <v>38</v>
      </c>
      <c r="G11" s="236"/>
    </row>
    <row r="12" spans="1:18" ht="17" x14ac:dyDescent="0.2">
      <c r="A12" s="120">
        <v>6</v>
      </c>
      <c r="B12" s="169" t="s">
        <v>354</v>
      </c>
      <c r="C12" s="185"/>
      <c r="D12" s="135">
        <v>17</v>
      </c>
      <c r="E12" s="135">
        <v>5</v>
      </c>
      <c r="F12" s="135">
        <v>3</v>
      </c>
      <c r="G12" s="27"/>
    </row>
    <row r="13" spans="1:18" ht="17" x14ac:dyDescent="0.2">
      <c r="A13" s="140" t="s">
        <v>355</v>
      </c>
      <c r="B13" s="133" t="s">
        <v>592</v>
      </c>
      <c r="C13" s="125"/>
      <c r="D13" s="24"/>
      <c r="E13" s="24"/>
      <c r="F13" s="24"/>
      <c r="G13" s="27"/>
    </row>
    <row r="14" spans="1:18" ht="17" x14ac:dyDescent="0.2">
      <c r="A14" s="127" t="s">
        <v>356</v>
      </c>
      <c r="B14" s="127" t="s">
        <v>593</v>
      </c>
      <c r="C14" s="165" t="s">
        <v>8</v>
      </c>
      <c r="D14" s="11"/>
      <c r="E14" s="11"/>
      <c r="F14" s="11"/>
      <c r="G14" s="27"/>
    </row>
    <row r="15" spans="1:18" ht="34" x14ac:dyDescent="0.2">
      <c r="A15" s="127" t="s">
        <v>357</v>
      </c>
      <c r="B15" s="127" t="s">
        <v>720</v>
      </c>
      <c r="C15" s="165" t="s">
        <v>8</v>
      </c>
      <c r="D15" s="11"/>
      <c r="E15" s="11"/>
      <c r="F15" s="11"/>
      <c r="G15" s="27"/>
    </row>
    <row r="16" spans="1:18" ht="17" x14ac:dyDescent="0.2">
      <c r="A16" s="127" t="s">
        <v>358</v>
      </c>
      <c r="B16" s="189" t="s">
        <v>721</v>
      </c>
      <c r="C16" s="165" t="s">
        <v>8</v>
      </c>
      <c r="D16" s="11"/>
      <c r="E16" s="11"/>
      <c r="F16" s="11"/>
      <c r="G16" s="27"/>
    </row>
    <row r="17" spans="1:7" ht="17" x14ac:dyDescent="0.2">
      <c r="A17" s="127" t="s">
        <v>359</v>
      </c>
      <c r="B17" s="127" t="s">
        <v>594</v>
      </c>
      <c r="C17" s="165" t="s">
        <v>8</v>
      </c>
      <c r="D17" s="11"/>
      <c r="E17" s="11"/>
      <c r="F17" s="11"/>
      <c r="G17" s="27"/>
    </row>
    <row r="18" spans="1:7" ht="17" x14ac:dyDescent="0.2">
      <c r="A18" s="127" t="s">
        <v>360</v>
      </c>
      <c r="B18" s="127" t="s">
        <v>361</v>
      </c>
      <c r="C18" s="165" t="s">
        <v>8</v>
      </c>
      <c r="D18" s="11"/>
      <c r="E18" s="11"/>
      <c r="F18" s="11"/>
      <c r="G18" s="27"/>
    </row>
    <row r="19" spans="1:7" ht="17" x14ac:dyDescent="0.2">
      <c r="A19" s="127" t="s">
        <v>362</v>
      </c>
      <c r="B19" s="127" t="s">
        <v>363</v>
      </c>
      <c r="C19" s="165" t="s">
        <v>8</v>
      </c>
      <c r="D19" s="11"/>
      <c r="E19" s="11"/>
      <c r="F19" s="11"/>
      <c r="G19" s="27"/>
    </row>
    <row r="20" spans="1:7" ht="17" x14ac:dyDescent="0.2">
      <c r="A20" s="140">
        <v>6.2</v>
      </c>
      <c r="B20" s="133" t="s">
        <v>364</v>
      </c>
      <c r="C20" s="125"/>
      <c r="D20" s="24"/>
      <c r="E20" s="24"/>
      <c r="F20" s="24"/>
      <c r="G20" s="27"/>
    </row>
    <row r="21" spans="1:7" ht="34" x14ac:dyDescent="0.2">
      <c r="A21" s="127" t="s">
        <v>785</v>
      </c>
      <c r="B21" s="190" t="s">
        <v>648</v>
      </c>
      <c r="C21" s="161" t="s">
        <v>13</v>
      </c>
      <c r="D21" s="8"/>
      <c r="E21" s="8"/>
      <c r="F21" s="8"/>
      <c r="G21" s="27"/>
    </row>
    <row r="22" spans="1:7" ht="17" x14ac:dyDescent="0.2">
      <c r="A22" s="127" t="s">
        <v>786</v>
      </c>
      <c r="B22" s="113" t="s">
        <v>595</v>
      </c>
      <c r="C22" s="165" t="s">
        <v>8</v>
      </c>
      <c r="D22" s="11"/>
      <c r="E22" s="11"/>
      <c r="F22" s="11"/>
      <c r="G22" s="27"/>
    </row>
    <row r="23" spans="1:7" ht="34" x14ac:dyDescent="0.2">
      <c r="A23" s="127" t="s">
        <v>787</v>
      </c>
      <c r="B23" s="127" t="s">
        <v>596</v>
      </c>
      <c r="C23" s="165" t="s">
        <v>8</v>
      </c>
      <c r="D23" s="11"/>
      <c r="E23" s="11"/>
      <c r="F23" s="11"/>
      <c r="G23" s="27"/>
    </row>
    <row r="24" spans="1:7" ht="34" x14ac:dyDescent="0.2">
      <c r="A24" s="127" t="s">
        <v>788</v>
      </c>
      <c r="B24" s="127" t="s">
        <v>722</v>
      </c>
      <c r="C24" s="165" t="s">
        <v>8</v>
      </c>
      <c r="D24" s="11"/>
      <c r="E24" s="11"/>
      <c r="F24" s="11"/>
      <c r="G24" s="27"/>
    </row>
    <row r="25" spans="1:7" ht="17" x14ac:dyDescent="0.2">
      <c r="A25" s="127" t="s">
        <v>789</v>
      </c>
      <c r="B25" s="127" t="s">
        <v>365</v>
      </c>
      <c r="C25" s="167">
        <v>3</v>
      </c>
      <c r="D25" s="20"/>
      <c r="E25" s="20"/>
      <c r="F25" s="20"/>
      <c r="G25" s="27"/>
    </row>
    <row r="26" spans="1:7" ht="17" x14ac:dyDescent="0.2">
      <c r="A26" s="127" t="s">
        <v>790</v>
      </c>
      <c r="B26" s="127" t="s">
        <v>366</v>
      </c>
      <c r="C26" s="165" t="s">
        <v>8</v>
      </c>
      <c r="D26" s="11"/>
      <c r="E26" s="11"/>
      <c r="F26" s="11"/>
      <c r="G26" s="27"/>
    </row>
    <row r="27" spans="1:7" ht="17" x14ac:dyDescent="0.2">
      <c r="A27" s="127" t="s">
        <v>791</v>
      </c>
      <c r="B27" s="127" t="s">
        <v>367</v>
      </c>
      <c r="C27" s="165" t="s">
        <v>8</v>
      </c>
      <c r="D27" s="11"/>
      <c r="E27" s="11"/>
      <c r="F27" s="11"/>
      <c r="G27" s="27"/>
    </row>
    <row r="28" spans="1:7" ht="17" x14ac:dyDescent="0.2">
      <c r="A28" s="127" t="s">
        <v>792</v>
      </c>
      <c r="B28" s="22" t="s">
        <v>368</v>
      </c>
      <c r="C28" s="83" t="s">
        <v>8</v>
      </c>
      <c r="D28" s="11"/>
      <c r="E28" s="11"/>
      <c r="F28" s="11"/>
      <c r="G28" s="27"/>
    </row>
    <row r="29" spans="1:7" ht="17" x14ac:dyDescent="0.2">
      <c r="A29" s="127" t="s">
        <v>793</v>
      </c>
      <c r="B29" s="127" t="s">
        <v>369</v>
      </c>
      <c r="C29" s="165" t="s">
        <v>8</v>
      </c>
      <c r="D29" s="11"/>
      <c r="E29" s="11"/>
      <c r="F29" s="11"/>
      <c r="G29" s="27"/>
    </row>
    <row r="30" spans="1:7" ht="17" x14ac:dyDescent="0.2">
      <c r="A30" s="145">
        <v>6.3</v>
      </c>
      <c r="B30" s="133" t="s">
        <v>370</v>
      </c>
      <c r="C30" s="125"/>
      <c r="D30" s="24"/>
      <c r="E30" s="24"/>
      <c r="F30" s="24"/>
      <c r="G30" s="27"/>
    </row>
    <row r="31" spans="1:7" ht="17" x14ac:dyDescent="0.2">
      <c r="A31" s="136" t="s">
        <v>371</v>
      </c>
      <c r="B31" s="127" t="s">
        <v>597</v>
      </c>
      <c r="C31" s="165" t="s">
        <v>8</v>
      </c>
      <c r="D31" s="11"/>
      <c r="E31" s="11"/>
      <c r="F31" s="11"/>
      <c r="G31" s="27"/>
    </row>
    <row r="32" spans="1:7" ht="17" x14ac:dyDescent="0.2">
      <c r="A32" s="136" t="s">
        <v>372</v>
      </c>
      <c r="B32" s="127" t="s">
        <v>598</v>
      </c>
      <c r="C32" s="165" t="s">
        <v>8</v>
      </c>
      <c r="D32" s="11"/>
      <c r="E32" s="11"/>
      <c r="F32" s="11"/>
      <c r="G32" s="27"/>
    </row>
    <row r="33" spans="1:7" ht="17" x14ac:dyDescent="0.2">
      <c r="A33" s="136" t="s">
        <v>373</v>
      </c>
      <c r="B33" s="191" t="s">
        <v>599</v>
      </c>
      <c r="C33" s="165" t="s">
        <v>8</v>
      </c>
      <c r="D33" s="11"/>
      <c r="E33" s="11"/>
      <c r="F33" s="11"/>
      <c r="G33" s="27"/>
    </row>
    <row r="34" spans="1:7" ht="34" x14ac:dyDescent="0.2">
      <c r="A34" s="136" t="s">
        <v>374</v>
      </c>
      <c r="B34" s="127" t="s">
        <v>600</v>
      </c>
      <c r="C34" s="165" t="s">
        <v>8</v>
      </c>
      <c r="D34" s="11"/>
      <c r="E34" s="11"/>
      <c r="F34" s="11"/>
      <c r="G34" s="27"/>
    </row>
    <row r="35" spans="1:7" ht="17" x14ac:dyDescent="0.2">
      <c r="A35" s="76"/>
      <c r="B35" s="76" t="s">
        <v>651</v>
      </c>
      <c r="C35" s="77"/>
      <c r="D35" s="76">
        <f>SUM(D14:D34)</f>
        <v>0</v>
      </c>
      <c r="E35" s="76">
        <f>SUM(E14:E34)</f>
        <v>0</v>
      </c>
      <c r="F35" s="76">
        <f>SUM(F14:F34)</f>
        <v>0</v>
      </c>
      <c r="G35" s="75"/>
    </row>
    <row r="38" spans="1:7" ht="17" x14ac:dyDescent="0.2">
      <c r="B38" s="114" t="s">
        <v>771</v>
      </c>
    </row>
    <row r="39" spans="1:7" x14ac:dyDescent="0.2">
      <c r="B39" s="241" t="s">
        <v>772</v>
      </c>
      <c r="C39" s="241"/>
      <c r="D39" s="241"/>
      <c r="E39" s="241"/>
      <c r="F39" s="241"/>
      <c r="G39" s="241"/>
    </row>
    <row r="40" spans="1:7" x14ac:dyDescent="0.2">
      <c r="B40" s="241" t="s">
        <v>773</v>
      </c>
      <c r="C40" s="241"/>
      <c r="D40" s="241"/>
      <c r="E40" s="241"/>
      <c r="F40" s="241"/>
      <c r="G40" s="241"/>
    </row>
    <row r="41" spans="1:7" x14ac:dyDescent="0.2">
      <c r="B41" s="115"/>
    </row>
    <row r="42" spans="1:7" ht="17" x14ac:dyDescent="0.2">
      <c r="B42" s="114" t="s">
        <v>774</v>
      </c>
    </row>
    <row r="43" spans="1:7" x14ac:dyDescent="0.2">
      <c r="B43" s="241" t="s">
        <v>775</v>
      </c>
      <c r="C43" s="241"/>
      <c r="D43" s="241"/>
      <c r="E43" s="241"/>
      <c r="F43" s="241"/>
      <c r="G43" s="241"/>
    </row>
    <row r="44" spans="1:7" x14ac:dyDescent="0.2">
      <c r="B44" s="241" t="s">
        <v>776</v>
      </c>
      <c r="C44" s="241"/>
      <c r="D44" s="241"/>
      <c r="E44" s="241"/>
      <c r="F44" s="241"/>
      <c r="G44" s="241"/>
    </row>
    <row r="45" spans="1:7" x14ac:dyDescent="0.2">
      <c r="B45" s="115"/>
    </row>
    <row r="46" spans="1:7" ht="17" x14ac:dyDescent="0.2">
      <c r="B46" s="114" t="s">
        <v>777</v>
      </c>
    </row>
    <row r="47" spans="1:7" x14ac:dyDescent="0.2">
      <c r="B47" s="241" t="s">
        <v>778</v>
      </c>
      <c r="C47" s="241"/>
      <c r="D47" s="241"/>
      <c r="E47" s="241"/>
      <c r="F47" s="241"/>
      <c r="G47" s="241"/>
    </row>
    <row r="48" spans="1:7" x14ac:dyDescent="0.2">
      <c r="B48" s="241" t="s">
        <v>779</v>
      </c>
      <c r="C48" s="241"/>
      <c r="D48" s="241"/>
      <c r="E48" s="241"/>
      <c r="F48" s="241"/>
      <c r="G48" s="241"/>
    </row>
  </sheetData>
  <mergeCells count="15">
    <mergeCell ref="A2:G2"/>
    <mergeCell ref="A1:G1"/>
    <mergeCell ref="C3:I3"/>
    <mergeCell ref="A9:A11"/>
    <mergeCell ref="B9:B11"/>
    <mergeCell ref="D9:F9"/>
    <mergeCell ref="G9:G11"/>
    <mergeCell ref="C10:C11"/>
    <mergeCell ref="D10:F10"/>
    <mergeCell ref="B48:G48"/>
    <mergeCell ref="B39:G39"/>
    <mergeCell ref="B40:G40"/>
    <mergeCell ref="B43:G43"/>
    <mergeCell ref="B44:G44"/>
    <mergeCell ref="B47:G47"/>
  </mergeCells>
  <pageMargins left="0.7" right="0.7" top="0.75" bottom="0.75" header="0.3" footer="0.3"/>
  <pageSetup paperSize="9" orientation="landscape"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4EA46-F146-1148-86B0-2E5141AA3E1D}">
  <dimension ref="A1:R59"/>
  <sheetViews>
    <sheetView topLeftCell="A33" workbookViewId="0">
      <selection activeCell="G46" sqref="A9:G46"/>
    </sheetView>
  </sheetViews>
  <sheetFormatPr baseColWidth="10" defaultColWidth="11.1640625" defaultRowHeight="16" x14ac:dyDescent="0.2"/>
  <cols>
    <col min="1" max="1" width="8.5" style="5" customWidth="1"/>
    <col min="2" max="2" width="67.33203125" style="112" customWidth="1"/>
    <col min="3" max="3" width="8.6640625" style="5" bestFit="1" customWidth="1"/>
    <col min="4" max="4" width="5.33203125" style="10" customWidth="1"/>
    <col min="5" max="6" width="5.33203125" style="9" customWidth="1"/>
    <col min="7" max="7" width="22.1640625" style="5" customWidth="1"/>
    <col min="8" max="16384" width="11.1640625" style="5"/>
  </cols>
  <sheetData>
    <row r="1" spans="1:18" ht="19" x14ac:dyDescent="0.2">
      <c r="A1" s="232" t="s">
        <v>652</v>
      </c>
      <c r="B1" s="232"/>
      <c r="C1" s="232"/>
      <c r="D1" s="232"/>
      <c r="E1" s="232"/>
      <c r="F1" s="232"/>
      <c r="G1" s="232"/>
    </row>
    <row r="2" spans="1:18" x14ac:dyDescent="0.2">
      <c r="A2" s="233" t="s">
        <v>693</v>
      </c>
      <c r="B2" s="233"/>
      <c r="C2" s="233"/>
      <c r="D2" s="233"/>
      <c r="E2" s="233"/>
      <c r="F2" s="233"/>
      <c r="G2" s="233"/>
    </row>
    <row r="3" spans="1:18" customFormat="1" ht="17" x14ac:dyDescent="0.2">
      <c r="B3" s="111" t="s">
        <v>653</v>
      </c>
      <c r="C3" s="239"/>
      <c r="D3" s="239"/>
      <c r="E3" s="239"/>
      <c r="F3" s="239"/>
      <c r="G3" s="239"/>
      <c r="H3" s="239"/>
      <c r="I3" s="239"/>
      <c r="L3" s="29"/>
      <c r="M3" s="29"/>
      <c r="N3" s="29"/>
      <c r="O3" s="29"/>
      <c r="Q3" s="29"/>
      <c r="R3" s="29"/>
    </row>
    <row r="4" spans="1:18" customFormat="1" ht="17" x14ac:dyDescent="0.2">
      <c r="B4" s="111" t="s">
        <v>691</v>
      </c>
      <c r="C4" s="29"/>
      <c r="D4" s="29"/>
      <c r="E4" s="29"/>
      <c r="F4" s="29"/>
      <c r="G4" s="29"/>
      <c r="H4" s="29"/>
      <c r="I4" s="29"/>
      <c r="L4" s="29"/>
      <c r="M4" s="29"/>
      <c r="N4" s="29"/>
      <c r="O4" s="29"/>
      <c r="Q4" s="29"/>
      <c r="R4" s="29"/>
    </row>
    <row r="5" spans="1:18" customFormat="1" ht="17" x14ac:dyDescent="0.2">
      <c r="B5" s="111" t="s">
        <v>692</v>
      </c>
      <c r="C5" s="29"/>
      <c r="D5" s="29"/>
      <c r="E5" s="29"/>
      <c r="F5" s="29"/>
      <c r="G5" s="29"/>
      <c r="H5" s="29"/>
      <c r="I5" s="29"/>
      <c r="L5" s="29"/>
      <c r="M5" s="29"/>
      <c r="N5" s="29"/>
      <c r="O5" s="29"/>
      <c r="Q5" s="29"/>
      <c r="R5" s="29"/>
    </row>
    <row r="6" spans="1:18" customFormat="1" x14ac:dyDescent="0.2">
      <c r="B6" s="111"/>
      <c r="C6" s="29"/>
      <c r="D6" s="29"/>
      <c r="E6" s="29"/>
      <c r="F6" s="29"/>
      <c r="G6" s="29"/>
      <c r="H6" s="29"/>
      <c r="I6" s="29"/>
      <c r="L6" s="29"/>
      <c r="M6" s="29"/>
      <c r="N6" s="29"/>
      <c r="O6" s="29"/>
      <c r="Q6" s="29"/>
      <c r="R6" s="29"/>
    </row>
    <row r="7" spans="1:18" customFormat="1" x14ac:dyDescent="0.2">
      <c r="B7" s="111"/>
      <c r="C7" s="29"/>
      <c r="D7" s="29"/>
      <c r="E7" s="29"/>
      <c r="F7" s="29"/>
      <c r="G7" s="29"/>
      <c r="H7" s="29"/>
      <c r="I7" s="29"/>
      <c r="L7" s="29"/>
      <c r="M7" s="29"/>
      <c r="N7" s="29"/>
      <c r="O7" s="29"/>
      <c r="Q7" s="29"/>
      <c r="R7" s="29"/>
    </row>
    <row r="8" spans="1:18" x14ac:dyDescent="0.2">
      <c r="D8" s="5"/>
      <c r="E8" s="5"/>
      <c r="F8" s="5"/>
    </row>
    <row r="9" spans="1:18" ht="34" customHeight="1" x14ac:dyDescent="0.2">
      <c r="A9" s="234" t="s">
        <v>1</v>
      </c>
      <c r="B9" s="234" t="s">
        <v>2</v>
      </c>
      <c r="C9" s="26" t="s">
        <v>650</v>
      </c>
      <c r="D9" s="235" t="s">
        <v>628</v>
      </c>
      <c r="E9" s="235"/>
      <c r="F9" s="235"/>
      <c r="G9" s="236" t="s">
        <v>649</v>
      </c>
    </row>
    <row r="10" spans="1:18" ht="16" customHeight="1" x14ac:dyDescent="0.2">
      <c r="A10" s="234"/>
      <c r="B10" s="234"/>
      <c r="C10" s="237" t="s">
        <v>3</v>
      </c>
      <c r="D10" s="238" t="s">
        <v>559</v>
      </c>
      <c r="E10" s="238"/>
      <c r="F10" s="238"/>
      <c r="G10" s="236"/>
    </row>
    <row r="11" spans="1:18" x14ac:dyDescent="0.2">
      <c r="A11" s="234"/>
      <c r="B11" s="234"/>
      <c r="C11" s="237"/>
      <c r="D11" s="116" t="s">
        <v>8</v>
      </c>
      <c r="E11" s="117" t="s">
        <v>13</v>
      </c>
      <c r="F11" s="118" t="s">
        <v>38</v>
      </c>
      <c r="G11" s="236"/>
    </row>
    <row r="12" spans="1:18" ht="17" x14ac:dyDescent="0.2">
      <c r="A12" s="120">
        <v>7</v>
      </c>
      <c r="B12" s="169" t="s">
        <v>375</v>
      </c>
      <c r="C12" s="192"/>
      <c r="D12" s="135">
        <v>22</v>
      </c>
      <c r="E12" s="135">
        <v>0</v>
      </c>
      <c r="F12" s="135">
        <v>19</v>
      </c>
      <c r="G12" s="27"/>
    </row>
    <row r="13" spans="1:18" ht="17" x14ac:dyDescent="0.2">
      <c r="A13" s="127">
        <v>7.1</v>
      </c>
      <c r="B13" s="133" t="s">
        <v>376</v>
      </c>
      <c r="C13" s="125"/>
      <c r="D13" s="160"/>
      <c r="E13" s="160"/>
      <c r="F13" s="160"/>
      <c r="G13" s="27"/>
    </row>
    <row r="14" spans="1:18" ht="34" x14ac:dyDescent="0.2">
      <c r="A14" s="127" t="s">
        <v>377</v>
      </c>
      <c r="B14" s="190" t="s">
        <v>601</v>
      </c>
      <c r="C14" s="83" t="s">
        <v>8</v>
      </c>
      <c r="D14" s="11"/>
      <c r="E14" s="11"/>
      <c r="F14" s="11"/>
      <c r="G14" s="27"/>
    </row>
    <row r="15" spans="1:18" ht="17" x14ac:dyDescent="0.2">
      <c r="A15" s="127" t="s">
        <v>378</v>
      </c>
      <c r="B15" s="22" t="s">
        <v>379</v>
      </c>
      <c r="C15" s="83" t="s">
        <v>8</v>
      </c>
      <c r="D15" s="11"/>
      <c r="E15" s="11"/>
      <c r="F15" s="11"/>
      <c r="G15" s="27"/>
    </row>
    <row r="16" spans="1:18" ht="17" x14ac:dyDescent="0.2">
      <c r="A16" s="127" t="s">
        <v>380</v>
      </c>
      <c r="B16" s="22" t="s">
        <v>381</v>
      </c>
      <c r="C16" s="83" t="s">
        <v>8</v>
      </c>
      <c r="D16" s="11"/>
      <c r="E16" s="11"/>
      <c r="F16" s="11"/>
      <c r="G16" s="27"/>
    </row>
    <row r="17" spans="1:7" ht="17" x14ac:dyDescent="0.2">
      <c r="A17" s="193" t="s">
        <v>382</v>
      </c>
      <c r="B17" s="1" t="s">
        <v>383</v>
      </c>
      <c r="C17" s="194" t="s">
        <v>8</v>
      </c>
      <c r="D17" s="11"/>
      <c r="E17" s="11"/>
      <c r="F17" s="11"/>
      <c r="G17" s="27"/>
    </row>
    <row r="18" spans="1:7" ht="17" x14ac:dyDescent="0.2">
      <c r="A18" s="140">
        <v>7.2</v>
      </c>
      <c r="B18" s="133" t="s">
        <v>384</v>
      </c>
      <c r="C18" s="125"/>
      <c r="D18" s="24"/>
      <c r="E18" s="24"/>
      <c r="F18" s="24"/>
      <c r="G18" s="27"/>
    </row>
    <row r="19" spans="1:7" ht="34" x14ac:dyDescent="0.2">
      <c r="A19" s="127" t="s">
        <v>385</v>
      </c>
      <c r="B19" s="22" t="s">
        <v>642</v>
      </c>
      <c r="C19" s="83" t="s">
        <v>8</v>
      </c>
      <c r="D19" s="11"/>
      <c r="E19" s="11"/>
      <c r="F19" s="11"/>
      <c r="G19" s="27"/>
    </row>
    <row r="20" spans="1:7" ht="17" x14ac:dyDescent="0.2">
      <c r="A20" s="127" t="s">
        <v>386</v>
      </c>
      <c r="B20" s="22" t="s">
        <v>568</v>
      </c>
      <c r="C20" s="83" t="s">
        <v>8</v>
      </c>
      <c r="D20" s="11"/>
      <c r="E20" s="11"/>
      <c r="F20" s="11"/>
      <c r="G20" s="27"/>
    </row>
    <row r="21" spans="1:7" ht="17" x14ac:dyDescent="0.2">
      <c r="A21" s="127" t="s">
        <v>387</v>
      </c>
      <c r="B21" s="22" t="s">
        <v>388</v>
      </c>
      <c r="C21" s="83" t="s">
        <v>8</v>
      </c>
      <c r="D21" s="11"/>
      <c r="E21" s="11"/>
      <c r="F21" s="11"/>
      <c r="G21" s="27"/>
    </row>
    <row r="22" spans="1:7" ht="17" x14ac:dyDescent="0.2">
      <c r="A22" s="127" t="s">
        <v>389</v>
      </c>
      <c r="B22" s="22" t="s">
        <v>390</v>
      </c>
      <c r="C22" s="194" t="s">
        <v>8</v>
      </c>
      <c r="D22" s="11"/>
      <c r="E22" s="11"/>
      <c r="F22" s="11"/>
      <c r="G22" s="27"/>
    </row>
    <row r="23" spans="1:7" ht="17" x14ac:dyDescent="0.2">
      <c r="A23" s="127" t="s">
        <v>391</v>
      </c>
      <c r="B23" s="22" t="s">
        <v>392</v>
      </c>
      <c r="C23" s="195">
        <v>5</v>
      </c>
      <c r="D23" s="6"/>
      <c r="E23" s="6"/>
      <c r="F23" s="16"/>
      <c r="G23" s="27"/>
    </row>
    <row r="24" spans="1:7" ht="17" x14ac:dyDescent="0.2">
      <c r="A24" s="127" t="s">
        <v>393</v>
      </c>
      <c r="B24" s="22" t="s">
        <v>394</v>
      </c>
      <c r="C24" s="194" t="s">
        <v>8</v>
      </c>
      <c r="D24" s="11"/>
      <c r="E24" s="11"/>
      <c r="F24" s="17"/>
      <c r="G24" s="27"/>
    </row>
    <row r="25" spans="1:7" ht="17" x14ac:dyDescent="0.2">
      <c r="A25" s="127" t="s">
        <v>395</v>
      </c>
      <c r="B25" s="22" t="s">
        <v>398</v>
      </c>
      <c r="C25" s="195">
        <v>3</v>
      </c>
      <c r="D25" s="6"/>
      <c r="E25" s="6"/>
      <c r="F25" s="16"/>
      <c r="G25" s="27"/>
    </row>
    <row r="26" spans="1:7" ht="34" x14ac:dyDescent="0.2">
      <c r="A26" s="127" t="s">
        <v>396</v>
      </c>
      <c r="B26" s="23" t="s">
        <v>723</v>
      </c>
      <c r="C26" s="196" t="s">
        <v>8</v>
      </c>
      <c r="D26" s="11"/>
      <c r="E26" s="11"/>
      <c r="F26" s="17"/>
      <c r="G26" s="27"/>
    </row>
    <row r="27" spans="1:7" ht="17" x14ac:dyDescent="0.2">
      <c r="A27" s="127" t="s">
        <v>397</v>
      </c>
      <c r="B27" s="22" t="s">
        <v>569</v>
      </c>
      <c r="C27" s="196" t="s">
        <v>8</v>
      </c>
      <c r="D27" s="11"/>
      <c r="E27" s="11"/>
      <c r="F27" s="18"/>
      <c r="G27" s="27"/>
    </row>
    <row r="28" spans="1:7" ht="17" x14ac:dyDescent="0.2">
      <c r="A28" s="127" t="s">
        <v>399</v>
      </c>
      <c r="B28" s="22" t="s">
        <v>570</v>
      </c>
      <c r="C28" s="196" t="s">
        <v>8</v>
      </c>
      <c r="D28" s="11"/>
      <c r="E28" s="11"/>
      <c r="F28" s="18"/>
      <c r="G28" s="27"/>
    </row>
    <row r="29" spans="1:7" ht="17" x14ac:dyDescent="0.2">
      <c r="A29" s="127" t="s">
        <v>400</v>
      </c>
      <c r="B29" s="22" t="s">
        <v>402</v>
      </c>
      <c r="C29" s="196" t="s">
        <v>8</v>
      </c>
      <c r="D29" s="11"/>
      <c r="E29" s="11"/>
      <c r="F29" s="18"/>
      <c r="G29" s="27"/>
    </row>
    <row r="30" spans="1:7" ht="34" x14ac:dyDescent="0.2">
      <c r="A30" s="127" t="s">
        <v>401</v>
      </c>
      <c r="B30" s="22" t="s">
        <v>403</v>
      </c>
      <c r="C30" s="83" t="s">
        <v>8</v>
      </c>
      <c r="D30" s="11"/>
      <c r="E30" s="11"/>
      <c r="F30" s="18"/>
      <c r="G30" s="27"/>
    </row>
    <row r="31" spans="1:7" ht="17" x14ac:dyDescent="0.2">
      <c r="A31" s="140">
        <v>7.3</v>
      </c>
      <c r="B31" s="133" t="s">
        <v>404</v>
      </c>
      <c r="C31" s="125"/>
      <c r="D31" s="24"/>
      <c r="E31" s="24"/>
      <c r="F31" s="24"/>
      <c r="G31" s="27"/>
    </row>
    <row r="32" spans="1:7" ht="17" x14ac:dyDescent="0.2">
      <c r="A32" s="127" t="s">
        <v>405</v>
      </c>
      <c r="B32" s="22" t="s">
        <v>406</v>
      </c>
      <c r="C32" s="83" t="s">
        <v>8</v>
      </c>
      <c r="D32" s="11"/>
      <c r="E32" s="11"/>
      <c r="F32" s="11"/>
      <c r="G32" s="27"/>
    </row>
    <row r="33" spans="1:7" ht="17" x14ac:dyDescent="0.2">
      <c r="A33" s="127" t="s">
        <v>407</v>
      </c>
      <c r="B33" s="22" t="s">
        <v>408</v>
      </c>
      <c r="C33" s="83" t="s">
        <v>8</v>
      </c>
      <c r="D33" s="11"/>
      <c r="E33" s="11"/>
      <c r="F33" s="18"/>
      <c r="G33" s="27"/>
    </row>
    <row r="34" spans="1:7" ht="17" x14ac:dyDescent="0.2">
      <c r="A34" s="127" t="s">
        <v>409</v>
      </c>
      <c r="B34" s="22" t="s">
        <v>410</v>
      </c>
      <c r="C34" s="180">
        <v>5</v>
      </c>
      <c r="D34" s="6"/>
      <c r="E34" s="6"/>
      <c r="F34" s="19"/>
      <c r="G34" s="27"/>
    </row>
    <row r="35" spans="1:7" ht="17" x14ac:dyDescent="0.2">
      <c r="A35" s="127" t="s">
        <v>411</v>
      </c>
      <c r="B35" s="22" t="s">
        <v>412</v>
      </c>
      <c r="C35" s="180">
        <v>3</v>
      </c>
      <c r="D35" s="6"/>
      <c r="E35" s="6"/>
      <c r="F35" s="19"/>
      <c r="G35" s="27"/>
    </row>
    <row r="36" spans="1:7" ht="17" x14ac:dyDescent="0.2">
      <c r="A36" s="127" t="s">
        <v>413</v>
      </c>
      <c r="B36" s="22" t="s">
        <v>414</v>
      </c>
      <c r="C36" s="180">
        <v>1</v>
      </c>
      <c r="D36" s="6"/>
      <c r="E36" s="6"/>
      <c r="F36" s="19"/>
      <c r="G36" s="27"/>
    </row>
    <row r="37" spans="1:7" ht="17" x14ac:dyDescent="0.2">
      <c r="A37" s="127" t="s">
        <v>415</v>
      </c>
      <c r="B37" s="22" t="s">
        <v>416</v>
      </c>
      <c r="C37" s="83" t="s">
        <v>8</v>
      </c>
      <c r="D37" s="11"/>
      <c r="E37" s="11"/>
      <c r="F37" s="18"/>
      <c r="G37" s="27"/>
    </row>
    <row r="38" spans="1:7" ht="17" x14ac:dyDescent="0.2">
      <c r="A38" s="127" t="s">
        <v>417</v>
      </c>
      <c r="B38" s="22" t="s">
        <v>418</v>
      </c>
      <c r="C38" s="83" t="s">
        <v>8</v>
      </c>
      <c r="D38" s="11"/>
      <c r="E38" s="11"/>
      <c r="F38" s="18"/>
      <c r="G38" s="27"/>
    </row>
    <row r="39" spans="1:7" ht="17" x14ac:dyDescent="0.2">
      <c r="A39" s="127" t="s">
        <v>419</v>
      </c>
      <c r="B39" s="22" t="s">
        <v>724</v>
      </c>
      <c r="C39" s="83" t="s">
        <v>8</v>
      </c>
      <c r="D39" s="11"/>
      <c r="E39" s="11"/>
      <c r="F39" s="18"/>
      <c r="G39" s="27"/>
    </row>
    <row r="40" spans="1:7" ht="17" x14ac:dyDescent="0.2">
      <c r="A40" s="127" t="s">
        <v>420</v>
      </c>
      <c r="B40" s="22" t="s">
        <v>421</v>
      </c>
      <c r="C40" s="197">
        <v>1</v>
      </c>
      <c r="D40" s="6"/>
      <c r="E40" s="6"/>
      <c r="F40" s="19"/>
      <c r="G40" s="27"/>
    </row>
    <row r="41" spans="1:7" ht="17" x14ac:dyDescent="0.2">
      <c r="A41" s="140">
        <v>7.4</v>
      </c>
      <c r="B41" s="133" t="s">
        <v>422</v>
      </c>
      <c r="C41" s="125"/>
      <c r="D41" s="24"/>
      <c r="E41" s="24"/>
      <c r="F41" s="24"/>
      <c r="G41" s="27"/>
    </row>
    <row r="42" spans="1:7" ht="17" x14ac:dyDescent="0.2">
      <c r="A42" s="127" t="s">
        <v>423</v>
      </c>
      <c r="B42" s="22" t="s">
        <v>725</v>
      </c>
      <c r="C42" s="198" t="s">
        <v>8</v>
      </c>
      <c r="D42" s="11"/>
      <c r="E42" s="11"/>
      <c r="F42" s="11"/>
      <c r="G42" s="27"/>
    </row>
    <row r="43" spans="1:7" ht="17" x14ac:dyDescent="0.2">
      <c r="A43" s="127" t="s">
        <v>424</v>
      </c>
      <c r="B43" s="22" t="s">
        <v>726</v>
      </c>
      <c r="C43" s="199">
        <v>1</v>
      </c>
      <c r="D43" s="6"/>
      <c r="E43" s="6"/>
      <c r="F43" s="6"/>
      <c r="G43" s="27"/>
    </row>
    <row r="44" spans="1:7" ht="17" x14ac:dyDescent="0.2">
      <c r="A44" s="127" t="s">
        <v>425</v>
      </c>
      <c r="B44" s="22" t="s">
        <v>426</v>
      </c>
      <c r="C44" s="83" t="s">
        <v>8</v>
      </c>
      <c r="D44" s="11"/>
      <c r="E44" s="11"/>
      <c r="F44" s="18"/>
      <c r="G44" s="27"/>
    </row>
    <row r="45" spans="1:7" ht="17" x14ac:dyDescent="0.2">
      <c r="A45" s="127" t="s">
        <v>427</v>
      </c>
      <c r="B45" s="22" t="s">
        <v>727</v>
      </c>
      <c r="C45" s="198" t="s">
        <v>8</v>
      </c>
      <c r="D45" s="7"/>
      <c r="E45" s="7"/>
      <c r="F45" s="200"/>
      <c r="G45" s="27"/>
    </row>
    <row r="46" spans="1:7" ht="17" x14ac:dyDescent="0.2">
      <c r="A46" s="76"/>
      <c r="B46" s="76" t="s">
        <v>651</v>
      </c>
      <c r="C46" s="77"/>
      <c r="D46" s="76">
        <f>SUM(D14:D45)</f>
        <v>0</v>
      </c>
      <c r="E46" s="76"/>
      <c r="F46" s="76">
        <f>SUM(F14:F45)</f>
        <v>0</v>
      </c>
      <c r="G46" s="75"/>
    </row>
    <row r="49" spans="2:7" ht="17" x14ac:dyDescent="0.2">
      <c r="B49" s="114" t="s">
        <v>771</v>
      </c>
    </row>
    <row r="50" spans="2:7" ht="34" customHeight="1" x14ac:dyDescent="0.2">
      <c r="B50" s="241" t="s">
        <v>772</v>
      </c>
      <c r="C50" s="241"/>
      <c r="D50" s="241"/>
      <c r="E50" s="241"/>
      <c r="F50" s="241"/>
      <c r="G50" s="241"/>
    </row>
    <row r="51" spans="2:7" ht="17" customHeight="1" x14ac:dyDescent="0.2">
      <c r="B51" s="241" t="s">
        <v>773</v>
      </c>
      <c r="C51" s="241"/>
      <c r="D51" s="241"/>
      <c r="E51" s="241"/>
      <c r="F51" s="241"/>
      <c r="G51" s="241"/>
    </row>
    <row r="52" spans="2:7" x14ac:dyDescent="0.2">
      <c r="B52" s="115"/>
    </row>
    <row r="53" spans="2:7" ht="17" x14ac:dyDescent="0.2">
      <c r="B53" s="114" t="s">
        <v>774</v>
      </c>
    </row>
    <row r="54" spans="2:7" ht="30" customHeight="1" x14ac:dyDescent="0.2">
      <c r="B54" s="241" t="s">
        <v>775</v>
      </c>
      <c r="C54" s="241"/>
      <c r="D54" s="241"/>
      <c r="E54" s="241"/>
      <c r="F54" s="241"/>
      <c r="G54" s="241"/>
    </row>
    <row r="55" spans="2:7" ht="26" customHeight="1" x14ac:dyDescent="0.2">
      <c r="B55" s="241" t="s">
        <v>776</v>
      </c>
      <c r="C55" s="241"/>
      <c r="D55" s="241"/>
      <c r="E55" s="241"/>
      <c r="F55" s="241"/>
      <c r="G55" s="241"/>
    </row>
    <row r="56" spans="2:7" x14ac:dyDescent="0.2">
      <c r="B56" s="115"/>
    </row>
    <row r="57" spans="2:7" ht="17" x14ac:dyDescent="0.2">
      <c r="B57" s="114" t="s">
        <v>777</v>
      </c>
    </row>
    <row r="58" spans="2:7" ht="34" customHeight="1" x14ac:dyDescent="0.2">
      <c r="B58" s="241" t="s">
        <v>778</v>
      </c>
      <c r="C58" s="241"/>
      <c r="D58" s="241"/>
      <c r="E58" s="241"/>
      <c r="F58" s="241"/>
      <c r="G58" s="241"/>
    </row>
    <row r="59" spans="2:7" ht="17" customHeight="1" x14ac:dyDescent="0.2">
      <c r="B59" s="241" t="s">
        <v>779</v>
      </c>
      <c r="C59" s="241"/>
      <c r="D59" s="241"/>
      <c r="E59" s="241"/>
      <c r="F59" s="241"/>
      <c r="G59" s="241"/>
    </row>
  </sheetData>
  <mergeCells count="15">
    <mergeCell ref="B58:G58"/>
    <mergeCell ref="B59:G59"/>
    <mergeCell ref="B55:G55"/>
    <mergeCell ref="B54:G54"/>
    <mergeCell ref="A1:G1"/>
    <mergeCell ref="A2:G2"/>
    <mergeCell ref="C3:I3"/>
    <mergeCell ref="A9:A11"/>
    <mergeCell ref="B9:B11"/>
    <mergeCell ref="D9:F9"/>
    <mergeCell ref="G9:G11"/>
    <mergeCell ref="C10:C11"/>
    <mergeCell ref="D10:F10"/>
    <mergeCell ref="B50:G50"/>
    <mergeCell ref="B51:G51"/>
  </mergeCells>
  <pageMargins left="0.7" right="0.7" top="0.75" bottom="0.75" header="0.3" footer="0.3"/>
  <pageSetup paperSize="9"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Property Information</vt:lpstr>
      <vt:lpstr>Desk assesstment</vt:lpstr>
      <vt:lpstr>General Services</vt:lpstr>
      <vt:lpstr>Reception &amp; Services</vt:lpstr>
      <vt:lpstr>Bedroom</vt:lpstr>
      <vt:lpstr>Bathroom</vt:lpstr>
      <vt:lpstr>Food &amp; Beverage</vt:lpstr>
      <vt:lpstr>Kitchen Operation</vt:lpstr>
      <vt:lpstr>Health and Safety</vt:lpstr>
      <vt:lpstr>Environmental Practices</vt:lpstr>
      <vt:lpstr>Quality Control &amp; Online Activi</vt:lpstr>
      <vt:lpstr>Human Resources</vt:lpstr>
      <vt:lpstr>Recreational Facilities </vt:lpstr>
      <vt:lpstr>Event Facilities MICE</vt:lpstr>
      <vt:lpstr>scoring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Sigrid Stelling</dc:creator>
  <cp:lastModifiedBy>Microsoft Office User</cp:lastModifiedBy>
  <cp:lastPrinted>2024-11-30T08:23:12Z</cp:lastPrinted>
  <dcterms:created xsi:type="dcterms:W3CDTF">2024-05-25T07:24:01Z</dcterms:created>
  <dcterms:modified xsi:type="dcterms:W3CDTF">2025-09-25T14:11:10Z</dcterms:modified>
</cp:coreProperties>
</file>