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ifac.sharepoint.com/sites/FoodandAgribusiness/Shared Documents/Packaging/Packaging Report 2022/"/>
    </mc:Choice>
  </mc:AlternateContent>
  <xr:revisionPtr revIDLastSave="0" documentId="8_{E86382DB-7B87-4874-95FF-FE7DFEB32011}" xr6:coauthVersionLast="47" xr6:coauthVersionMax="47" xr10:uidLastSave="{00000000-0000-0000-0000-000000000000}"/>
  <bookViews>
    <workbookView xWindow="-30" yWindow="-30" windowWidth="28860" windowHeight="15540" activeTab="1" xr2:uid="{00000000-000D-0000-FFFF-FFFF00000000}"/>
  </bookViews>
  <sheets>
    <sheet name="Calculator" sheetId="4" r:id="rId1"/>
    <sheet name="Example" sheetId="1" r:id="rId2"/>
    <sheet name="Contact Details" sheetId="5" r:id="rId3"/>
  </sheets>
  <definedNames>
    <definedName name="_xlnm._FilterDatabase" localSheetId="0" hidden="1">Calculator!$B$14:$F$30</definedName>
    <definedName name="_xlnm._FilterDatabase" localSheetId="1" hidden="1">Example!$B$14:$F$30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6" i="4" l="1"/>
  <c r="F17" i="4"/>
  <c r="F18" i="4"/>
  <c r="F19" i="4"/>
  <c r="F20" i="4"/>
  <c r="F21" i="4"/>
  <c r="F22" i="4"/>
  <c r="F23" i="4"/>
  <c r="F24" i="4"/>
  <c r="F25" i="4"/>
  <c r="F26" i="4"/>
  <c r="B65" i="1"/>
  <c r="E69" i="1" l="1"/>
  <c r="D69" i="1"/>
  <c r="B69" i="1"/>
  <c r="E68" i="1"/>
  <c r="D68" i="1"/>
  <c r="B68" i="1"/>
  <c r="E67" i="1"/>
  <c r="D67" i="1"/>
  <c r="B67" i="1"/>
  <c r="E66" i="1"/>
  <c r="D66" i="1"/>
  <c r="B66" i="1"/>
  <c r="E65" i="1"/>
  <c r="D65" i="1"/>
  <c r="E56" i="4"/>
  <c r="D56" i="4"/>
  <c r="B56" i="4"/>
  <c r="E55" i="4"/>
  <c r="D55" i="4"/>
  <c r="B55" i="4"/>
  <c r="E54" i="4"/>
  <c r="D54" i="4"/>
  <c r="B54" i="4"/>
  <c r="E53" i="4"/>
  <c r="D53" i="4"/>
  <c r="B53" i="4"/>
  <c r="F30" i="4"/>
  <c r="E52" i="4"/>
  <c r="D52" i="4"/>
  <c r="B52" i="4"/>
  <c r="F29" i="4"/>
  <c r="F28" i="4"/>
  <c r="F27" i="4"/>
  <c r="E43" i="4"/>
  <c r="D43" i="4"/>
  <c r="B43" i="4"/>
  <c r="E42" i="4"/>
  <c r="D42" i="4"/>
  <c r="B42" i="4"/>
  <c r="E41" i="4"/>
  <c r="D41" i="4"/>
  <c r="B41" i="4"/>
  <c r="E40" i="4"/>
  <c r="D40" i="4"/>
  <c r="B40" i="4"/>
  <c r="E39" i="4"/>
  <c r="D39" i="4"/>
  <c r="B39" i="4"/>
  <c r="D52" i="1"/>
  <c r="E56" i="1"/>
  <c r="D56" i="1"/>
  <c r="B56" i="1"/>
  <c r="E55" i="1"/>
  <c r="D55" i="1"/>
  <c r="B55" i="1"/>
  <c r="E54" i="1"/>
  <c r="D54" i="1"/>
  <c r="B54" i="1"/>
  <c r="E53" i="1"/>
  <c r="D53" i="1"/>
  <c r="B53" i="1"/>
  <c r="E52" i="1"/>
  <c r="B52" i="1"/>
  <c r="E40" i="1"/>
  <c r="E41" i="1"/>
  <c r="E42" i="1"/>
  <c r="E43" i="1"/>
  <c r="E39" i="1"/>
  <c r="D40" i="1"/>
  <c r="D41" i="1"/>
  <c r="D42" i="1"/>
  <c r="D43" i="1"/>
  <c r="D39" i="1"/>
  <c r="B40" i="1"/>
  <c r="B41" i="1"/>
  <c r="B42" i="1"/>
  <c r="B43" i="1"/>
  <c r="B39" i="1"/>
  <c r="F42" i="1" l="1"/>
  <c r="H42" i="1" s="1"/>
  <c r="F55" i="1"/>
  <c r="H55" i="1" s="1"/>
  <c r="F43" i="1"/>
  <c r="H43" i="1" s="1"/>
  <c r="F40" i="1"/>
  <c r="H40" i="1" s="1"/>
  <c r="F52" i="4"/>
  <c r="H52" i="4" s="1"/>
  <c r="H57" i="4" s="1"/>
  <c r="F56" i="4"/>
  <c r="H56" i="4" s="1"/>
  <c r="F54" i="4"/>
  <c r="H54" i="4" s="1"/>
  <c r="F53" i="1"/>
  <c r="H53" i="1" s="1"/>
  <c r="F41" i="1"/>
  <c r="F54" i="1"/>
  <c r="H54" i="1" s="1"/>
  <c r="F65" i="1"/>
  <c r="H65" i="1" s="1"/>
  <c r="H70" i="1" s="1"/>
  <c r="F39" i="1"/>
  <c r="H39" i="1" s="1"/>
  <c r="F56" i="1"/>
  <c r="H56" i="1" s="1"/>
  <c r="F52" i="1"/>
  <c r="H52" i="1" s="1"/>
  <c r="F68" i="1"/>
  <c r="H68" i="1" s="1"/>
  <c r="F66" i="1"/>
  <c r="H66" i="1" s="1"/>
  <c r="F67" i="1"/>
  <c r="H67" i="1" s="1"/>
  <c r="F69" i="1"/>
  <c r="H69" i="1" s="1"/>
  <c r="F55" i="4"/>
  <c r="H55" i="4" s="1"/>
  <c r="F53" i="4"/>
  <c r="H53" i="4" s="1"/>
  <c r="F42" i="4"/>
  <c r="H42" i="4" s="1"/>
  <c r="F40" i="4"/>
  <c r="H40" i="4" s="1"/>
  <c r="F39" i="4"/>
  <c r="H39" i="4" s="1"/>
  <c r="H44" i="4" s="1"/>
  <c r="F41" i="4"/>
  <c r="H41" i="4" s="1"/>
  <c r="F43" i="4"/>
  <c r="H43" i="4" s="1"/>
  <c r="H57" i="1" l="1"/>
  <c r="H41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16" i="1"/>
  <c r="H44" i="1" l="1"/>
</calcChain>
</file>

<file path=xl/sharedStrings.xml><?xml version="1.0" encoding="utf-8"?>
<sst xmlns="http://schemas.openxmlformats.org/spreadsheetml/2006/main" count="129" uniqueCount="52">
  <si>
    <t xml:space="preserve"> </t>
  </si>
  <si>
    <t>User input fields</t>
  </si>
  <si>
    <t>Do not adjust</t>
  </si>
  <si>
    <t>Type</t>
  </si>
  <si>
    <t>Details</t>
  </si>
  <si>
    <t>Quantity</t>
  </si>
  <si>
    <t>Cost Net</t>
  </si>
  <si>
    <t>Cost per Unit</t>
  </si>
  <si>
    <t>Item:</t>
  </si>
  <si>
    <t>Packaging requirements</t>
  </si>
  <si>
    <t>Required</t>
  </si>
  <si>
    <t>Cost</t>
  </si>
  <si>
    <t>Tray</t>
  </si>
  <si>
    <t>Sweet Tray (12)</t>
  </si>
  <si>
    <t>Sweet Tray (20)</t>
  </si>
  <si>
    <t>Box</t>
  </si>
  <si>
    <t>Small Sweet Box (12)</t>
  </si>
  <si>
    <t>Large Sweet Box (20)</t>
  </si>
  <si>
    <t>Wrap</t>
  </si>
  <si>
    <t>Wrappers (individual)</t>
  </si>
  <si>
    <t>Cartons (10 x 12 sweet boxes)</t>
  </si>
  <si>
    <t>Cartons (10 x 20 sweet boxes)</t>
  </si>
  <si>
    <t>Bale Wrap (Pallet of 320 x 12 Sweet boxes)</t>
  </si>
  <si>
    <t>Bale Wrap (Pallet of 240 x 20 Sweet boxes)</t>
  </si>
  <si>
    <t>Tube</t>
  </si>
  <si>
    <t>Tube (6)</t>
  </si>
  <si>
    <t xml:space="preserve">Tube </t>
  </si>
  <si>
    <t>Tube (12)</t>
  </si>
  <si>
    <t>Personalised wrapping for orders</t>
  </si>
  <si>
    <t>Label</t>
  </si>
  <si>
    <t>Personalised stickers for orders</t>
  </si>
  <si>
    <t>Card</t>
  </si>
  <si>
    <t>Personalised "Thank You" notes for orders</t>
  </si>
  <si>
    <t>Address labels</t>
  </si>
  <si>
    <t>Batch of 20 sweet boxes (240 boxes)</t>
  </si>
  <si>
    <t>Box of 20 sweets</t>
  </si>
  <si>
    <t>TRY DOING ONE - DROP DOWN BOXES UNDER "DETAILS"!</t>
  </si>
  <si>
    <r>
      <rPr>
        <b/>
        <i/>
        <sz val="12"/>
        <color theme="1"/>
        <rFont val="Calibri"/>
        <family val="2"/>
        <scheme val="minor"/>
      </rPr>
      <t>ifac</t>
    </r>
    <r>
      <rPr>
        <b/>
        <sz val="12"/>
        <color theme="1"/>
        <rFont val="Calibri"/>
        <family val="2"/>
        <scheme val="minor"/>
      </rPr>
      <t xml:space="preserve"> Packaging Cost Calculator</t>
    </r>
  </si>
  <si>
    <t>User guide</t>
  </si>
  <si>
    <t>Section 1</t>
  </si>
  <si>
    <t>Section 2</t>
  </si>
  <si>
    <t>1. Consider all types of packaging that your business uses in the production of your products. Add these into the "Type" column in Section 1.</t>
  </si>
  <si>
    <t>4. Update your reference table in section 1 when new supplier or new packaging costs are introduced.</t>
  </si>
  <si>
    <t>3. Once you have your reference table in section 1 complete, start to populate the tables in section 2 with relevant packaging materials that you need for each SKU.</t>
  </si>
  <si>
    <t>When inputting packacing costs (i.e. Cost Net) exclude VAT.</t>
  </si>
  <si>
    <t xml:space="preserve">2. Fill all relevant packaging details into section 1 of the calculator for each of these types of packaging. </t>
  </si>
  <si>
    <t>The "Quantity" reflects the amount that you buy in bulk from your supplier.</t>
  </si>
  <si>
    <t>To find out more about how to get your packaging right, visit www.ifac.ie/PackagingReport</t>
  </si>
  <si>
    <t>Lorcan Bannon</t>
  </si>
  <si>
    <t>lorcanbannon@ifac.ie</t>
  </si>
  <si>
    <t>Associate Director Food and Agribusiness</t>
  </si>
  <si>
    <r>
      <t>Alternatively contact, the</t>
    </r>
    <r>
      <rPr>
        <b/>
        <i/>
        <sz val="11"/>
        <color theme="1"/>
        <rFont val="Calibri"/>
        <family val="2"/>
        <scheme val="minor"/>
      </rPr>
      <t xml:space="preserve"> ifac </t>
    </r>
    <r>
      <rPr>
        <b/>
        <sz val="11"/>
        <color theme="1"/>
        <rFont val="Calibri"/>
        <family val="2"/>
        <scheme val="minor"/>
      </rPr>
      <t>Food and Agribusiness team: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</si>
</sst>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€&quot;* #,##0.00_-;\-&quot;€&quot;* #,##0.00_-;_-&quot;€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12A3C0"/>
        <bgColor indexed="64"/>
      </patternFill>
    </fill>
    <fill>
      <patternFill patternType="solid">
        <fgColor rgb="FF529D0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4BF0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2">
    <xf numFmtId="0" fontId="0" fillId="0" borderId="0" xfId="0"/>
    <xf numFmtId="0" fontId="0" fillId="0" borderId="12" xfId="0" applyBorder="1"/>
    <xf numFmtId="0" fontId="0" fillId="2" borderId="0" xfId="0" applyFill="1"/>
    <xf numFmtId="164" fontId="0" fillId="2" borderId="0" xfId="1" applyNumberFormat="1" applyFont="1" applyFill="1" applyBorder="1"/>
    <xf numFmtId="43" fontId="0" fillId="2" borderId="0" xfId="1" applyFont="1" applyFill="1" applyBorder="1"/>
    <xf numFmtId="165" fontId="0" fillId="2" borderId="0" xfId="1" applyNumberFormat="1" applyFont="1" applyFill="1" applyBorder="1"/>
    <xf numFmtId="0" fontId="0" fillId="3" borderId="10" xfId="0" applyFill="1" applyBorder="1"/>
    <xf numFmtId="43" fontId="0" fillId="3" borderId="0" xfId="1" applyFont="1" applyFill="1" applyBorder="1"/>
    <xf numFmtId="43" fontId="2" fillId="3" borderId="4" xfId="0" applyNumberFormat="1" applyFont="1" applyFill="1" applyBorder="1"/>
    <xf numFmtId="0" fontId="0" fillId="2" borderId="13" xfId="0" applyFill="1" applyBorder="1"/>
    <xf numFmtId="44" fontId="0" fillId="2" borderId="13" xfId="2" applyFont="1" applyFill="1" applyBorder="1"/>
    <xf numFmtId="0" fontId="0" fillId="4" borderId="0" xfId="0" applyFill="1"/>
    <xf numFmtId="0" fontId="3" fillId="4" borderId="0" xfId="0" applyFont="1" applyFill="1"/>
    <xf numFmtId="0" fontId="3" fillId="4" borderId="0" xfId="0" applyFont="1" applyFill="1" applyAlignment="1">
      <alignment horizontal="center"/>
    </xf>
    <xf numFmtId="0" fontId="2" fillId="4" borderId="5" xfId="0" applyFont="1" applyFill="1" applyBorder="1"/>
    <xf numFmtId="0" fontId="4" fillId="4" borderId="0" xfId="0" applyFont="1" applyFill="1"/>
    <xf numFmtId="0" fontId="5" fillId="4" borderId="0" xfId="0" applyFont="1" applyFill="1"/>
    <xf numFmtId="0" fontId="2" fillId="4" borderId="1" xfId="0" applyFont="1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9" xfId="0" applyFill="1" applyBorder="1"/>
    <xf numFmtId="0" fontId="0" fillId="4" borderId="6" xfId="0" applyFill="1" applyBorder="1"/>
    <xf numFmtId="0" fontId="0" fillId="4" borderId="10" xfId="0" applyFill="1" applyBorder="1"/>
    <xf numFmtId="0" fontId="0" fillId="4" borderId="11" xfId="0" applyFill="1" applyBorder="1"/>
    <xf numFmtId="0" fontId="3" fillId="4" borderId="10" xfId="0" applyFont="1" applyFill="1" applyBorder="1"/>
    <xf numFmtId="0" fontId="3" fillId="4" borderId="10" xfId="0" applyFont="1" applyFill="1" applyBorder="1" applyAlignment="1">
      <alignment horizontal="center"/>
    </xf>
    <xf numFmtId="0" fontId="0" fillId="4" borderId="8" xfId="0" applyFill="1" applyBorder="1"/>
    <xf numFmtId="0" fontId="0" fillId="4" borderId="7" xfId="0" applyFill="1" applyBorder="1"/>
    <xf numFmtId="0" fontId="0" fillId="4" borderId="12" xfId="0" applyFill="1" applyBorder="1"/>
    <xf numFmtId="44" fontId="0" fillId="5" borderId="0" xfId="2" applyFont="1" applyFill="1"/>
    <xf numFmtId="0" fontId="0" fillId="5" borderId="10" xfId="0" applyFill="1" applyBorder="1"/>
    <xf numFmtId="0" fontId="0" fillId="5" borderId="0" xfId="0" applyFill="1"/>
    <xf numFmtId="44" fontId="0" fillId="5" borderId="0" xfId="2" applyFont="1" applyFill="1" applyBorder="1"/>
    <xf numFmtId="43" fontId="0" fillId="5" borderId="0" xfId="1" applyFont="1" applyFill="1" applyBorder="1"/>
    <xf numFmtId="43" fontId="2" fillId="5" borderId="4" xfId="0" applyNumberFormat="1" applyFont="1" applyFill="1" applyBorder="1"/>
    <xf numFmtId="44" fontId="0" fillId="5" borderId="13" xfId="2" applyFont="1" applyFill="1" applyBorder="1"/>
    <xf numFmtId="0" fontId="2" fillId="4" borderId="0" xfId="0" applyFont="1" applyFill="1"/>
    <xf numFmtId="0" fontId="2" fillId="4" borderId="0" xfId="0" applyFont="1" applyFill="1" applyBorder="1"/>
    <xf numFmtId="0" fontId="6" fillId="6" borderId="0" xfId="0" applyFont="1" applyFill="1"/>
    <xf numFmtId="0" fontId="0" fillId="7" borderId="5" xfId="0" applyFill="1" applyBorder="1" applyAlignment="1">
      <alignment horizontal="left"/>
    </xf>
    <xf numFmtId="0" fontId="0" fillId="7" borderId="9" xfId="0" applyFill="1" applyBorder="1" applyAlignment="1">
      <alignment horizontal="left"/>
    </xf>
    <xf numFmtId="0" fontId="0" fillId="7" borderId="6" xfId="0" applyFill="1" applyBorder="1" applyAlignment="1">
      <alignment horizontal="left"/>
    </xf>
    <xf numFmtId="0" fontId="0" fillId="7" borderId="10" xfId="0" applyFill="1" applyBorder="1" applyAlignment="1">
      <alignment horizontal="left"/>
    </xf>
    <xf numFmtId="0" fontId="0" fillId="7" borderId="0" xfId="0" applyFill="1" applyBorder="1" applyAlignment="1">
      <alignment horizontal="left"/>
    </xf>
    <xf numFmtId="0" fontId="0" fillId="7" borderId="11" xfId="0" applyFill="1" applyBorder="1" applyAlignment="1">
      <alignment horizontal="left"/>
    </xf>
    <xf numFmtId="0" fontId="0" fillId="7" borderId="7" xfId="0" applyFill="1" applyBorder="1" applyAlignment="1">
      <alignment horizontal="left"/>
    </xf>
    <xf numFmtId="0" fontId="0" fillId="7" borderId="12" xfId="0" applyFill="1" applyBorder="1" applyAlignment="1">
      <alignment horizontal="left"/>
    </xf>
    <xf numFmtId="0" fontId="0" fillId="7" borderId="8" xfId="0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7" fillId="2" borderId="3" xfId="0" applyFont="1" applyFill="1" applyBorder="1" applyAlignment="1">
      <alignment horizontal="left"/>
    </xf>
    <xf numFmtId="0" fontId="0" fillId="7" borderId="5" xfId="0" applyFill="1" applyBorder="1" applyAlignment="1">
      <alignment horizontal="left"/>
    </xf>
    <xf numFmtId="0" fontId="0" fillId="7" borderId="9" xfId="0" applyFill="1" applyBorder="1" applyAlignment="1">
      <alignment horizontal="left"/>
    </xf>
    <xf numFmtId="0" fontId="0" fillId="7" borderId="6" xfId="0" applyFill="1" applyBorder="1" applyAlignment="1">
      <alignment horizontal="left"/>
    </xf>
    <xf numFmtId="0" fontId="0" fillId="7" borderId="10" xfId="0" applyFill="1" applyBorder="1" applyAlignment="1">
      <alignment horizontal="left"/>
    </xf>
    <xf numFmtId="0" fontId="0" fillId="7" borderId="0" xfId="0" applyFill="1" applyBorder="1" applyAlignment="1">
      <alignment horizontal="left"/>
    </xf>
    <xf numFmtId="0" fontId="0" fillId="7" borderId="11" xfId="0" applyFill="1" applyBorder="1" applyAlignment="1">
      <alignment horizontal="left"/>
    </xf>
    <xf numFmtId="0" fontId="0" fillId="7" borderId="7" xfId="0" applyFill="1" applyBorder="1" applyAlignment="1">
      <alignment horizontal="left"/>
    </xf>
    <xf numFmtId="0" fontId="0" fillId="7" borderId="12" xfId="0" applyFill="1" applyBorder="1" applyAlignment="1">
      <alignment horizontal="left"/>
    </xf>
    <xf numFmtId="0" fontId="0" fillId="7" borderId="8" xfId="0" applyFill="1" applyBorder="1" applyAlignment="1">
      <alignment horizontal="left"/>
    </xf>
    <xf numFmtId="0" fontId="8" fillId="4" borderId="0" xfId="3" applyFill="1"/>
    <xf numFmtId="0" fontId="9" fillId="4" borderId="0" xfId="0" applyFont="1" applyFill="1"/>
    <xf numFmtId="0" fontId="0" fillId="7" borderId="10" xfId="0" applyFill="1" applyBorder="1" applyAlignment="1">
      <alignment horizontal="left" indent="2"/>
    </xf>
    <xf numFmtId="0" fontId="0" fillId="7" borderId="0" xfId="0" applyFill="1" applyBorder="1" applyAlignment="1">
      <alignment horizontal="left" indent="2"/>
    </xf>
    <xf numFmtId="0" fontId="0" fillId="7" borderId="11" xfId="0" applyFill="1" applyBorder="1" applyAlignment="1">
      <alignment horizontal="left" indent="2"/>
    </xf>
    <xf numFmtId="0" fontId="0" fillId="4" borderId="0" xfId="0" applyFill="1" applyBorder="1" applyAlignment="1">
      <alignment horizontal="left"/>
    </xf>
    <xf numFmtId="0" fontId="6" fillId="4" borderId="0" xfId="0" applyFont="1" applyFill="1"/>
    <xf numFmtId="0" fontId="0" fillId="7" borderId="10" xfId="0" applyFill="1" applyBorder="1" applyAlignment="1">
      <alignment horizontal="left" indent="2"/>
    </xf>
    <xf numFmtId="0" fontId="0" fillId="7" borderId="0" xfId="0" applyFill="1" applyBorder="1" applyAlignment="1">
      <alignment horizontal="left" indent="2"/>
    </xf>
    <xf numFmtId="0" fontId="0" fillId="7" borderId="11" xfId="0" applyFill="1" applyBorder="1" applyAlignment="1">
      <alignment horizontal="left" indent="2"/>
    </xf>
    <xf numFmtId="0" fontId="7" fillId="2" borderId="14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0"/>
  <tableStyles count="0" defaultTableStyle="TableStyleMedium2" defaultPivotStyle="PivotStyleLight16"/>
  <colors>
    <mruColors>
      <color rgb="FF12A3C0"/>
      <color rgb="FF64BF09"/>
      <color rgb="FF529D07"/>
      <color rgb="FF15C2E5"/>
      <color rgb="FF65D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304800</xdr:colOff>
      <xdr:row>0</xdr:row>
      <xdr:rowOff>66676</xdr:rowOff>
    </xdr:from>
    <xdr:to>
      <xdr:col>16</xdr:col>
      <xdr:colOff>77045</xdr:colOff>
      <xdr:row>2</xdr:row>
      <xdr:rowOff>149750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11D86A-A5E0-4BCE-9614-BAA0425A7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82450" y="66676"/>
          <a:ext cx="1058120" cy="4640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356343</xdr:colOff>
      <xdr:row>0</xdr:row>
      <xdr:rowOff>52387</xdr:rowOff>
    </xdr:from>
    <xdr:to>
      <xdr:col>16</xdr:col>
      <xdr:colOff>42864</xdr:colOff>
      <xdr:row>2</xdr:row>
      <xdr:rowOff>97864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91168" y="52387"/>
          <a:ext cx="972396" cy="4264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628220</xdr:colOff>
      <xdr:row>6</xdr:row>
      <xdr:rowOff>161925</xdr:rowOff>
    </xdr:from>
    <xdr:to>
      <xdr:col>4</xdr:col>
      <xdr:colOff>438209</xdr:colOff>
      <xdr:row>18</xdr:row>
      <xdr:rowOff>19100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A8C123-FE34-4CBD-A148-97E5DC73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220" y="1247775"/>
          <a:ext cx="2400789" cy="202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lorcanbannon@ifac.i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717"/>
  <sheetViews>
    <sheetView workbookViewId="0">
      <selection activeCell="K20" sqref="K20"/>
    </sheetView>
  </sheetViews>
  <sheetFormatPr defaultRowHeight="14.25" x14ac:dyDescent="0.45"/>
  <cols>
    <col min="1" max="1" width="9.06640625" style="11"/>
    <col min="3" max="3" width="39.265625" bestFit="1" customWidth="1"/>
    <col min="5" max="5" width="10.59765625" bestFit="1" customWidth="1"/>
    <col min="6" max="6" width="12.59765625" bestFit="1" customWidth="1"/>
    <col min="7" max="7" width="9.1328125" bestFit="1" customWidth="1"/>
    <col min="8" max="8" width="6.9296875" bestFit="1" customWidth="1"/>
    <col min="9" max="9" width="14.19921875" style="11" bestFit="1" customWidth="1"/>
    <col min="10" max="10" width="10.59765625" style="11" bestFit="1" customWidth="1"/>
    <col min="11" max="51" width="9" style="11"/>
  </cols>
  <sheetData>
    <row r="1" spans="2:16" s="11" customFormat="1" x14ac:dyDescent="0.45"/>
    <row r="2" spans="2:16" s="11" customFormat="1" ht="15.75" x14ac:dyDescent="0.5">
      <c r="B2" s="15" t="s">
        <v>37</v>
      </c>
    </row>
    <row r="3" spans="2:16" s="11" customFormat="1" ht="16.149999999999999" thickBot="1" x14ac:dyDescent="0.55000000000000004">
      <c r="C3" s="15"/>
    </row>
    <row r="4" spans="2:16" s="11" customFormat="1" ht="14.65" thickBot="1" x14ac:dyDescent="0.5">
      <c r="B4" s="48" t="s">
        <v>38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/>
    </row>
    <row r="5" spans="2:16" s="11" customFormat="1" x14ac:dyDescent="0.45">
      <c r="B5" s="39" t="s">
        <v>41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1"/>
    </row>
    <row r="6" spans="2:16" s="11" customFormat="1" x14ac:dyDescent="0.45">
      <c r="B6" s="42" t="s">
        <v>45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</row>
    <row r="7" spans="2:16" s="11" customFormat="1" x14ac:dyDescent="0.45">
      <c r="B7" s="62" t="s">
        <v>46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4"/>
    </row>
    <row r="8" spans="2:16" s="11" customFormat="1" x14ac:dyDescent="0.45">
      <c r="B8" s="62" t="s">
        <v>44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4"/>
    </row>
    <row r="9" spans="2:16" x14ac:dyDescent="0.45">
      <c r="B9" s="42" t="s">
        <v>43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4"/>
    </row>
    <row r="10" spans="2:16" ht="14.65" thickBot="1" x14ac:dyDescent="0.5">
      <c r="B10" s="45" t="s">
        <v>42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7"/>
    </row>
    <row r="11" spans="2:16" s="11" customFormat="1" x14ac:dyDescent="0.45"/>
    <row r="12" spans="2:16" s="11" customFormat="1" x14ac:dyDescent="0.45">
      <c r="B12" s="38" t="s">
        <v>39</v>
      </c>
    </row>
    <row r="13" spans="2:16" s="11" customFormat="1" x14ac:dyDescent="0.45">
      <c r="B13" s="66"/>
    </row>
    <row r="14" spans="2:16" s="11" customFormat="1" x14ac:dyDescent="0.45">
      <c r="B14" s="13" t="s">
        <v>3</v>
      </c>
      <c r="C14" s="13" t="s">
        <v>4</v>
      </c>
      <c r="D14" s="12" t="s">
        <v>5</v>
      </c>
      <c r="E14" s="13" t="s">
        <v>6</v>
      </c>
      <c r="F14" s="13" t="s">
        <v>7</v>
      </c>
    </row>
    <row r="15" spans="2:16" ht="14.65" thickBot="1" x14ac:dyDescent="0.5">
      <c r="B15" s="11"/>
      <c r="C15" s="11"/>
      <c r="D15" s="11"/>
      <c r="E15" s="11"/>
      <c r="F15" s="11"/>
      <c r="G15" s="11"/>
      <c r="H15" s="11"/>
    </row>
    <row r="16" spans="2:16" x14ac:dyDescent="0.45">
      <c r="B16" s="9"/>
      <c r="C16" s="9"/>
      <c r="D16" s="9"/>
      <c r="E16" s="10"/>
      <c r="F16" s="29" t="e">
        <f>+E16/D16</f>
        <v>#DIV/0!</v>
      </c>
      <c r="G16" s="11"/>
      <c r="H16" s="11"/>
      <c r="I16" s="70" t="s">
        <v>1</v>
      </c>
    </row>
    <row r="17" spans="2:9" ht="14.65" thickBot="1" x14ac:dyDescent="0.5">
      <c r="B17" s="9"/>
      <c r="C17" s="9"/>
      <c r="D17" s="9"/>
      <c r="E17" s="10"/>
      <c r="F17" s="29" t="e">
        <f t="shared" ref="F17:F30" si="0">+E17/D17</f>
        <v>#DIV/0!</v>
      </c>
      <c r="G17" s="11"/>
      <c r="H17" s="11"/>
      <c r="I17" s="71" t="s">
        <v>2</v>
      </c>
    </row>
    <row r="18" spans="2:9" x14ac:dyDescent="0.45">
      <c r="B18" s="9"/>
      <c r="C18" s="9"/>
      <c r="D18" s="9"/>
      <c r="E18" s="10"/>
      <c r="F18" s="29" t="e">
        <f t="shared" si="0"/>
        <v>#DIV/0!</v>
      </c>
      <c r="G18" s="11"/>
      <c r="H18" s="11"/>
    </row>
    <row r="19" spans="2:9" x14ac:dyDescent="0.45">
      <c r="B19" s="9"/>
      <c r="C19" s="9"/>
      <c r="D19" s="9"/>
      <c r="E19" s="10"/>
      <c r="F19" s="29" t="e">
        <f t="shared" si="0"/>
        <v>#DIV/0!</v>
      </c>
      <c r="G19" s="11"/>
      <c r="H19" s="11"/>
    </row>
    <row r="20" spans="2:9" x14ac:dyDescent="0.45">
      <c r="B20" s="9"/>
      <c r="C20" s="9"/>
      <c r="D20" s="9"/>
      <c r="E20" s="10"/>
      <c r="F20" s="29" t="e">
        <f t="shared" si="0"/>
        <v>#DIV/0!</v>
      </c>
      <c r="G20" s="11"/>
      <c r="H20" s="11"/>
    </row>
    <row r="21" spans="2:9" x14ac:dyDescent="0.45">
      <c r="B21" s="9"/>
      <c r="C21" s="9"/>
      <c r="D21" s="9"/>
      <c r="E21" s="10"/>
      <c r="F21" s="29" t="e">
        <f t="shared" si="0"/>
        <v>#DIV/0!</v>
      </c>
      <c r="G21" s="11"/>
      <c r="H21" s="11"/>
    </row>
    <row r="22" spans="2:9" x14ac:dyDescent="0.45">
      <c r="B22" s="9"/>
      <c r="C22" s="9"/>
      <c r="D22" s="9"/>
      <c r="E22" s="10"/>
      <c r="F22" s="29" t="e">
        <f t="shared" si="0"/>
        <v>#DIV/0!</v>
      </c>
      <c r="G22" s="11"/>
      <c r="H22" s="11"/>
    </row>
    <row r="23" spans="2:9" x14ac:dyDescent="0.45">
      <c r="B23" s="9"/>
      <c r="C23" s="9"/>
      <c r="D23" s="9"/>
      <c r="E23" s="10"/>
      <c r="F23" s="29" t="e">
        <f t="shared" si="0"/>
        <v>#DIV/0!</v>
      </c>
      <c r="G23" s="11"/>
      <c r="H23" s="11"/>
    </row>
    <row r="24" spans="2:9" x14ac:dyDescent="0.45">
      <c r="B24" s="9"/>
      <c r="C24" s="9"/>
      <c r="D24" s="9"/>
      <c r="E24" s="10"/>
      <c r="F24" s="29" t="e">
        <f t="shared" si="0"/>
        <v>#DIV/0!</v>
      </c>
      <c r="G24" s="11"/>
      <c r="H24" s="11"/>
    </row>
    <row r="25" spans="2:9" x14ac:dyDescent="0.45">
      <c r="B25" s="9"/>
      <c r="C25" s="9"/>
      <c r="D25" s="9"/>
      <c r="E25" s="10"/>
      <c r="F25" s="29" t="e">
        <f t="shared" si="0"/>
        <v>#DIV/0!</v>
      </c>
      <c r="G25" s="11"/>
      <c r="H25" s="11"/>
    </row>
    <row r="26" spans="2:9" x14ac:dyDescent="0.45">
      <c r="B26" s="9"/>
      <c r="C26" s="9"/>
      <c r="D26" s="9"/>
      <c r="E26" s="10"/>
      <c r="F26" s="29" t="e">
        <f t="shared" si="0"/>
        <v>#DIV/0!</v>
      </c>
      <c r="G26" s="11"/>
      <c r="H26" s="11"/>
    </row>
    <row r="27" spans="2:9" x14ac:dyDescent="0.45">
      <c r="B27" s="9"/>
      <c r="C27" s="9"/>
      <c r="D27" s="9"/>
      <c r="E27" s="10"/>
      <c r="F27" s="29" t="e">
        <f t="shared" si="0"/>
        <v>#DIV/0!</v>
      </c>
      <c r="G27" s="11"/>
      <c r="H27" s="11"/>
    </row>
    <row r="28" spans="2:9" x14ac:dyDescent="0.45">
      <c r="B28" s="9"/>
      <c r="C28" s="9"/>
      <c r="D28" s="9"/>
      <c r="E28" s="10"/>
      <c r="F28" s="29" t="e">
        <f t="shared" si="0"/>
        <v>#DIV/0!</v>
      </c>
      <c r="G28" s="11"/>
      <c r="H28" s="11"/>
    </row>
    <row r="29" spans="2:9" x14ac:dyDescent="0.45">
      <c r="B29" s="9"/>
      <c r="C29" s="9"/>
      <c r="D29" s="9"/>
      <c r="E29" s="10"/>
      <c r="F29" s="29" t="e">
        <f t="shared" si="0"/>
        <v>#DIV/0!</v>
      </c>
      <c r="G29" s="11"/>
      <c r="H29" s="11"/>
    </row>
    <row r="30" spans="2:9" s="11" customFormat="1" x14ac:dyDescent="0.45">
      <c r="B30" s="9"/>
      <c r="C30" s="9"/>
      <c r="D30" s="9"/>
      <c r="E30" s="10"/>
      <c r="F30" s="29" t="e">
        <f t="shared" si="0"/>
        <v>#DIV/0!</v>
      </c>
    </row>
    <row r="31" spans="2:9" s="11" customFormat="1" x14ac:dyDescent="0.45"/>
    <row r="32" spans="2:9" s="11" customFormat="1" x14ac:dyDescent="0.45">
      <c r="B32" s="38" t="s">
        <v>40</v>
      </c>
    </row>
    <row r="33" spans="2:9" ht="14.65" thickBot="1" x14ac:dyDescent="0.5">
      <c r="B33" s="11"/>
      <c r="C33" s="11"/>
      <c r="D33" s="11"/>
      <c r="E33" s="11"/>
      <c r="F33" s="11"/>
      <c r="G33" s="11"/>
      <c r="H33" s="11"/>
    </row>
    <row r="34" spans="2:9" ht="14.65" thickBot="1" x14ac:dyDescent="0.5">
      <c r="B34" s="14" t="s">
        <v>8</v>
      </c>
      <c r="C34" s="17"/>
      <c r="D34" s="18"/>
      <c r="E34" s="18"/>
      <c r="F34" s="19"/>
      <c r="G34" s="20"/>
      <c r="H34" s="20"/>
      <c r="I34" s="21"/>
    </row>
    <row r="35" spans="2:9" x14ac:dyDescent="0.45">
      <c r="B35" s="22"/>
      <c r="C35" s="11"/>
      <c r="D35" s="11"/>
      <c r="E35" s="11"/>
      <c r="F35" s="11"/>
      <c r="G35" s="11"/>
      <c r="H35" s="11"/>
      <c r="I35" s="23"/>
    </row>
    <row r="36" spans="2:9" x14ac:dyDescent="0.45">
      <c r="B36" s="24" t="s">
        <v>9</v>
      </c>
      <c r="C36" s="11"/>
      <c r="D36" s="11"/>
      <c r="E36" s="11"/>
      <c r="F36" s="11"/>
      <c r="G36" s="11"/>
      <c r="H36" s="11"/>
      <c r="I36" s="23"/>
    </row>
    <row r="37" spans="2:9" x14ac:dyDescent="0.45">
      <c r="B37" s="25" t="s">
        <v>3</v>
      </c>
      <c r="C37" s="13" t="s">
        <v>4</v>
      </c>
      <c r="D37" s="12" t="s">
        <v>5</v>
      </c>
      <c r="E37" s="13" t="s">
        <v>6</v>
      </c>
      <c r="F37" s="13" t="s">
        <v>7</v>
      </c>
      <c r="G37" s="13" t="s">
        <v>10</v>
      </c>
      <c r="H37" s="13" t="s">
        <v>11</v>
      </c>
      <c r="I37" s="23"/>
    </row>
    <row r="38" spans="2:9" x14ac:dyDescent="0.45">
      <c r="B38" s="22"/>
      <c r="C38" s="11"/>
      <c r="D38" s="11"/>
      <c r="E38" s="11"/>
      <c r="F38" s="11"/>
      <c r="G38" s="11"/>
      <c r="H38" s="11"/>
      <c r="I38" s="23"/>
    </row>
    <row r="39" spans="2:9" x14ac:dyDescent="0.45">
      <c r="B39" s="30">
        <f>IF(C39=$C$16, $B$16, IF(C39=$C$17, $B$17, IF(C39=$C$18, $B$18, IF(C39=$C$19, $B$19, IF(C39=$C$20, $B$20, IF(C39=$C$21, $B$21, IF(C39=$C$22, $B$22, IF(C39=$C$23, $B$23, IF(C39=$C$24, $B$24, IF(C39=$C$25, $B$25, IF(C39=$C$26, $B$26, IF(C39=$C$27, $B$27, IF(C39=$C$28, $B$28, IF(C39=$C$29, $B$29, IF(C39=$C$30, $B$30)))))))))))))))</f>
        <v>0</v>
      </c>
      <c r="C39" s="2"/>
      <c r="D39" s="31">
        <f>IF(C39=$C$16, $D$16, IF(C39=$C$17, $D$17, IF(C39=$C$18, $D$18, IF(C39=$C$19, $D$19, IF(C39=$C$20, $D$20, IF(C39=$C$21, $D$21, IF(C39=$C$22, $D$22, IF(C39=$C$23, $D$23, IF(C39=$C$24, $D$24, IF(C39=$C$25, $D$25, IF(C39=$C$26, $D$26, IF(C39=$C$27, $D$27, IF(C39=$C$28, $D$28, IF(C39=$C$29, $D$29, IF(C39=$C$30, $D$30)))))))))))))))</f>
        <v>0</v>
      </c>
      <c r="E39" s="32">
        <f>IF(C39=$C$16, $E$16, IF(C39=$C$17, $E$17, IF(C39=$C$18, $E$18, IF(C39=$C$19, $E$19, IF(C39=$C$20, $E$20, IF(C39=$C$21, $E$21, IF(C39=$C$22, $E$22, IF(C39=$C$23, $E$23, IF(C39=$C$24, $E$24, IF(C39=$C$25, $E$25, IF(C39=$C$26, $E$26, IF(C39=$C$27, $E$27, IF(C39=$C$28, $E$28, IF(C39=$C$29, $E$29, IF(C39=$C$30, $E$30)))))))))))))))</f>
        <v>0</v>
      </c>
      <c r="F39" s="32" t="e">
        <f>+E39/D39</f>
        <v>#DIV/0!</v>
      </c>
      <c r="G39" s="3"/>
      <c r="H39" s="7" t="e">
        <f>+F39*G39</f>
        <v>#DIV/0!</v>
      </c>
      <c r="I39" s="23"/>
    </row>
    <row r="40" spans="2:9" x14ac:dyDescent="0.45">
      <c r="B40" s="30">
        <f>IF(C40=$C$16, $B$16, IF(C40=$C$17, $B$17, IF(C40=$C$18, $B$18, IF(C40=$C$19, $B$19, IF(C40=$C$20, $B$20, IF(C40=$C$21, $B$21, IF(C40=$C$22, $B$22, IF(C40=$C$23, $B$23, IF(C40=$C$24, $B$24, IF(C40=$C$25, $B$25, IF(C40=$C$26, $B$26, IF(C40=$C$27, $B$27, IF(C40=$C$28, $B$28, IF(C40=$C$29, $B$29, IF(C40=$C$30, $B$30)))))))))))))))</f>
        <v>0</v>
      </c>
      <c r="C40" s="2"/>
      <c r="D40" s="31">
        <f t="shared" ref="D40:D43" si="1">IF(C40=$C$16, $D$16, IF(C40=$C$17, $D$17, IF(C40=$C$18, $D$18, IF(C40=$C$19, $D$19, IF(C40=$C$20, $D$20, IF(C40=$C$21, $D$21, IF(C40=$C$22, $D$22, IF(C40=$C$23, $D$23, IF(C40=$C$24, $D$24, IF(C40=$C$25, $D$25, IF(C40=$C$26, $D$26, IF(C40=$C$27, $D$27, IF(C40=$C$28, $D$28, IF(C40=$C$29, $D$29, IF(C40=$C$30, $D$30)))))))))))))))</f>
        <v>0</v>
      </c>
      <c r="E40" s="32">
        <f t="shared" ref="E40:E43" si="2">IF(C40=$C$16, $E$16, IF(C40=$C$17, $E$17, IF(C40=$C$18, $E$18, IF(C40=$C$19, $E$19, IF(C40=$C$20, $E$20, IF(C40=$C$21, $E$21, IF(C40=$C$22, $E$22, IF(C40=$C$23, $E$23, IF(C40=$C$24, $E$24, IF(C40=$C$25, $E$25, IF(C40=$C$26, $E$26, IF(C40=$C$27, $E$27, IF(C40=$C$28, $E$28, IF(C40=$C$29, $E$29, IF(C40=$C$30, $E$30)))))))))))))))</f>
        <v>0</v>
      </c>
      <c r="F40" s="32" t="e">
        <f t="shared" ref="F40:F43" si="3">+E40/D40</f>
        <v>#DIV/0!</v>
      </c>
      <c r="G40" s="3"/>
      <c r="H40" s="7" t="e">
        <f t="shared" ref="H40:H43" si="4">+F40*G40</f>
        <v>#DIV/0!</v>
      </c>
      <c r="I40" s="23"/>
    </row>
    <row r="41" spans="2:9" x14ac:dyDescent="0.45">
      <c r="B41" s="30">
        <f t="shared" ref="B41:B43" si="5">IF(C41=$C$16, $B$16, IF(C41=$C$17, $B$17, IF(C41=$C$18, $B$18, IF(C41=$C$19, $B$19, IF(C41=$C$20, $B$20, IF(C41=$C$21, $B$21, IF(C41=$C$22, $B$22, IF(C41=$C$23, $B$23, IF(C41=$C$24, $B$24, IF(C41=$C$25, $B$25, IF(C41=$C$26, $B$26, IF(C41=$C$27, $B$27, IF(C41=$C$28, $B$28, IF(C41=$C$29, $B$29, IF(C41=$C$30, $B$30)))))))))))))))</f>
        <v>0</v>
      </c>
      <c r="C41" s="2"/>
      <c r="D41" s="31">
        <f t="shared" si="1"/>
        <v>0</v>
      </c>
      <c r="E41" s="32">
        <f t="shared" si="2"/>
        <v>0</v>
      </c>
      <c r="F41" s="32" t="e">
        <f t="shared" si="3"/>
        <v>#DIV/0!</v>
      </c>
      <c r="G41" s="3"/>
      <c r="H41" s="7" t="e">
        <f t="shared" si="4"/>
        <v>#DIV/0!</v>
      </c>
      <c r="I41" s="23"/>
    </row>
    <row r="42" spans="2:9" x14ac:dyDescent="0.45">
      <c r="B42" s="30">
        <f t="shared" si="5"/>
        <v>0</v>
      </c>
      <c r="C42" s="2"/>
      <c r="D42" s="31">
        <f t="shared" si="1"/>
        <v>0</v>
      </c>
      <c r="E42" s="32">
        <f t="shared" si="2"/>
        <v>0</v>
      </c>
      <c r="F42" s="32" t="e">
        <f t="shared" si="3"/>
        <v>#DIV/0!</v>
      </c>
      <c r="G42" s="4"/>
      <c r="H42" s="7" t="e">
        <f t="shared" si="4"/>
        <v>#DIV/0!</v>
      </c>
      <c r="I42" s="23"/>
    </row>
    <row r="43" spans="2:9" x14ac:dyDescent="0.45">
      <c r="B43" s="30">
        <f t="shared" si="5"/>
        <v>0</v>
      </c>
      <c r="C43" s="2"/>
      <c r="D43" s="31">
        <f t="shared" si="1"/>
        <v>0</v>
      </c>
      <c r="E43" s="32">
        <f t="shared" si="2"/>
        <v>0</v>
      </c>
      <c r="F43" s="32" t="e">
        <f t="shared" si="3"/>
        <v>#DIV/0!</v>
      </c>
      <c r="G43" s="5"/>
      <c r="H43" s="7" t="e">
        <f t="shared" si="4"/>
        <v>#DIV/0!</v>
      </c>
      <c r="I43" s="23"/>
    </row>
    <row r="44" spans="2:9" ht="14.65" thickBot="1" x14ac:dyDescent="0.5">
      <c r="B44" s="22"/>
      <c r="C44" s="11"/>
      <c r="D44" s="11"/>
      <c r="E44" s="11"/>
      <c r="F44" s="11"/>
      <c r="G44" s="11"/>
      <c r="H44" s="8" t="e">
        <f>SUM(H39:H43)</f>
        <v>#DIV/0!</v>
      </c>
      <c r="I44" s="23"/>
    </row>
    <row r="45" spans="2:9" ht="14.65" thickBot="1" x14ac:dyDescent="0.5">
      <c r="B45" s="27"/>
      <c r="C45" s="28"/>
      <c r="D45" s="28"/>
      <c r="E45" s="28"/>
      <c r="F45" s="28"/>
      <c r="G45" s="28"/>
      <c r="H45" s="28"/>
      <c r="I45" s="26"/>
    </row>
    <row r="46" spans="2:9" ht="14.65" thickBot="1" x14ac:dyDescent="0.5">
      <c r="B46" s="11"/>
      <c r="C46" s="11"/>
      <c r="D46" s="11"/>
      <c r="E46" s="11"/>
      <c r="F46" s="11"/>
      <c r="G46" s="11"/>
      <c r="H46" s="11"/>
    </row>
    <row r="47" spans="2:9" ht="14.65" thickBot="1" x14ac:dyDescent="0.5">
      <c r="B47" s="14" t="s">
        <v>8</v>
      </c>
      <c r="C47" s="17"/>
      <c r="D47" s="18"/>
      <c r="E47" s="18"/>
      <c r="F47" s="19"/>
      <c r="G47" s="20"/>
      <c r="H47" s="20"/>
      <c r="I47" s="21"/>
    </row>
    <row r="48" spans="2:9" x14ac:dyDescent="0.45">
      <c r="B48" s="22"/>
      <c r="C48" s="11"/>
      <c r="D48" s="11"/>
      <c r="E48" s="11"/>
      <c r="F48" s="11"/>
      <c r="G48" s="11"/>
      <c r="H48" s="11"/>
      <c r="I48" s="23"/>
    </row>
    <row r="49" spans="2:9" x14ac:dyDescent="0.45">
      <c r="B49" s="24" t="s">
        <v>9</v>
      </c>
      <c r="C49" s="11"/>
      <c r="D49" s="11"/>
      <c r="E49" s="11"/>
      <c r="F49" s="11"/>
      <c r="G49" s="11"/>
      <c r="H49" s="11"/>
      <c r="I49" s="23"/>
    </row>
    <row r="50" spans="2:9" x14ac:dyDescent="0.45">
      <c r="B50" s="25" t="s">
        <v>3</v>
      </c>
      <c r="C50" s="13" t="s">
        <v>4</v>
      </c>
      <c r="D50" s="12" t="s">
        <v>5</v>
      </c>
      <c r="E50" s="13" t="s">
        <v>6</v>
      </c>
      <c r="F50" s="13" t="s">
        <v>7</v>
      </c>
      <c r="G50" s="13" t="s">
        <v>10</v>
      </c>
      <c r="H50" s="13" t="s">
        <v>11</v>
      </c>
      <c r="I50" s="23"/>
    </row>
    <row r="51" spans="2:9" x14ac:dyDescent="0.45">
      <c r="B51" s="22"/>
      <c r="C51" s="11"/>
      <c r="D51" s="11"/>
      <c r="E51" s="11"/>
      <c r="F51" s="11"/>
      <c r="G51" s="11"/>
      <c r="H51" s="11"/>
      <c r="I51" s="23"/>
    </row>
    <row r="52" spans="2:9" x14ac:dyDescent="0.45">
      <c r="B52" s="6">
        <f>IF(C52=$C$16, $B$16, IF(C52=$C$17, $B$17, IF(C52=$C$18, $B$18, IF(C52=$C$19, $B$19, IF(C52=$C$20, $B$20, IF(C52=$C$21, $B$21, IF(C52=$C$22, $B$22, IF(C52=$C$23, $B$23, IF(C52=$C$24, $B$24, IF(C52=$C$25, $B$25, IF(C52=$C$26, $B$26, IF(C52=$C$27, $B$27, IF(C52=$C$28, $B$28, IF(C52=$C$29, $B$29, IF(C52=$C$30, $B$30)))))))))))))))</f>
        <v>0</v>
      </c>
      <c r="C52" s="2"/>
      <c r="D52" s="31">
        <f>IF(C52=$C$16, $D$16, IF(C52=$C$17, $D$17, IF(C52=$C$18, $D$18, IF(C52=$C$19, $D$19, IF(C52=$C$20, $D$20, IF(C52=$C$21, $D$21, IF(C52=$C$22, $D$22, IF(C52=$C$23, $D$23, IF(C52=$C$24, $D$24, IF(C52=$C$25, $D$25, IF(C52=$C$26, $D$26, IF(C52=$C$27, $D$27, IF(C52=$C$28, $D$28, IF(C52=$C$29, $D$29, IF(C52=$C$30, $D$30)))))))))))))))</f>
        <v>0</v>
      </c>
      <c r="E52" s="32">
        <f>IF(C52=$C$16, $E$16, IF(C52=$C$17, $E$17, IF(C52=$C$18, $E$18, IF(C52=$C$19, $E$19, IF(C52=$C$20, $E$20, IF(C52=$C$21, $E$21, IF(C52=$C$22, $E$22, IF(C52=$C$23, $E$23, IF(C52=$C$24, $E$24, IF(C52=$C$25, $E$25, IF(C52=$C$26, $E$26, IF(C52=$C$27, $E$27, IF(C52=$C$28, $E$28, IF(C52=$C$29, $E$29, IF(C52=$C$30, $E$30)))))))))))))))</f>
        <v>0</v>
      </c>
      <c r="F52" s="32" t="e">
        <f>+E52/D52</f>
        <v>#DIV/0!</v>
      </c>
      <c r="G52" s="3"/>
      <c r="H52" s="33" t="e">
        <f>+F52*G52</f>
        <v>#DIV/0!</v>
      </c>
      <c r="I52" s="23"/>
    </row>
    <row r="53" spans="2:9" x14ac:dyDescent="0.45">
      <c r="B53" s="6">
        <f>IF(C53=$C$16, $B$16, IF(C53=$C$17, $B$17, IF(C53=$C$18, $B$18, IF(C53=$C$19, $B$19, IF(C53=$C$20, $B$20, IF(C53=$C$21, $B$21, IF(C53=$C$22, $B$22, IF(C53=$C$23, $B$23, IF(C53=$C$24, $B$24, IF(C53=$C$25, $B$25, IF(C53=$C$26, $B$26, IF(C53=$C$27, $B$27, IF(C53=$C$28, $B$28, IF(C53=$C$29, $B$29, IF(C53=$C$30, $B$30)))))))))))))))</f>
        <v>0</v>
      </c>
      <c r="C53" s="2"/>
      <c r="D53" s="31">
        <f t="shared" ref="D53:D56" si="6">IF(C53=$C$16, $D$16, IF(C53=$C$17, $D$17, IF(C53=$C$18, $D$18, IF(C53=$C$19, $D$19, IF(C53=$C$20, $D$20, IF(C53=$C$21, $D$21, IF(C53=$C$22, $D$22, IF(C53=$C$23, $D$23, IF(C53=$C$24, $D$24, IF(C53=$C$25, $D$25, IF(C53=$C$26, $D$26, IF(C53=$C$27, $D$27, IF(C53=$C$28, $D$28, IF(C53=$C$29, $D$29, IF(C53=$C$30, $D$30)))))))))))))))</f>
        <v>0</v>
      </c>
      <c r="E53" s="32">
        <f t="shared" ref="E53:E56" si="7">IF(C53=$C$16, $E$16, IF(C53=$C$17, $E$17, IF(C53=$C$18, $E$18, IF(C53=$C$19, $E$19, IF(C53=$C$20, $E$20, IF(C53=$C$21, $E$21, IF(C53=$C$22, $E$22, IF(C53=$C$23, $E$23, IF(C53=$C$24, $E$24, IF(C53=$C$25, $E$25, IF(C53=$C$26, $E$26, IF(C53=$C$27, $E$27, IF(C53=$C$28, $E$28, IF(C53=$C$29, $E$29, IF(C53=$C$30, $E$30)))))))))))))))</f>
        <v>0</v>
      </c>
      <c r="F53" s="32" t="e">
        <f t="shared" ref="F53:F56" si="8">+E53/D53</f>
        <v>#DIV/0!</v>
      </c>
      <c r="G53" s="3"/>
      <c r="H53" s="33" t="e">
        <f t="shared" ref="H53:H56" si="9">+F53*G53</f>
        <v>#DIV/0!</v>
      </c>
      <c r="I53" s="23"/>
    </row>
    <row r="54" spans="2:9" x14ac:dyDescent="0.45">
      <c r="B54" s="6">
        <f t="shared" ref="B54:B56" si="10">IF(C54=$C$16, $B$16, IF(C54=$C$17, $B$17, IF(C54=$C$18, $B$18, IF(C54=$C$19, $B$19, IF(C54=$C$20, $B$20, IF(C54=$C$21, $B$21, IF(C54=$C$22, $B$22, IF(C54=$C$23, $B$23, IF(C54=$C$24, $B$24, IF(C54=$C$25, $B$25, IF(C54=$C$26, $B$26, IF(C54=$C$27, $B$27, IF(C54=$C$28, $B$28, IF(C54=$C$29, $B$29, IF(C54=$C$30, $B$30)))))))))))))))</f>
        <v>0</v>
      </c>
      <c r="C54" s="2"/>
      <c r="D54" s="31">
        <f t="shared" si="6"/>
        <v>0</v>
      </c>
      <c r="E54" s="32">
        <f t="shared" si="7"/>
        <v>0</v>
      </c>
      <c r="F54" s="32" t="e">
        <f t="shared" si="8"/>
        <v>#DIV/0!</v>
      </c>
      <c r="G54" s="3"/>
      <c r="H54" s="33" t="e">
        <f t="shared" si="9"/>
        <v>#DIV/0!</v>
      </c>
      <c r="I54" s="23"/>
    </row>
    <row r="55" spans="2:9" x14ac:dyDescent="0.45">
      <c r="B55" s="6">
        <f t="shared" si="10"/>
        <v>0</v>
      </c>
      <c r="C55" s="2"/>
      <c r="D55" s="31">
        <f t="shared" si="6"/>
        <v>0</v>
      </c>
      <c r="E55" s="32">
        <f t="shared" si="7"/>
        <v>0</v>
      </c>
      <c r="F55" s="32" t="e">
        <f t="shared" si="8"/>
        <v>#DIV/0!</v>
      </c>
      <c r="G55" s="4"/>
      <c r="H55" s="33" t="e">
        <f t="shared" si="9"/>
        <v>#DIV/0!</v>
      </c>
      <c r="I55" s="23"/>
    </row>
    <row r="56" spans="2:9" x14ac:dyDescent="0.45">
      <c r="B56" s="6">
        <f t="shared" si="10"/>
        <v>0</v>
      </c>
      <c r="C56" s="2"/>
      <c r="D56" s="31">
        <f t="shared" si="6"/>
        <v>0</v>
      </c>
      <c r="E56" s="32">
        <f t="shared" si="7"/>
        <v>0</v>
      </c>
      <c r="F56" s="32" t="e">
        <f t="shared" si="8"/>
        <v>#DIV/0!</v>
      </c>
      <c r="G56" s="5"/>
      <c r="H56" s="33" t="e">
        <f t="shared" si="9"/>
        <v>#DIV/0!</v>
      </c>
      <c r="I56" s="23"/>
    </row>
    <row r="57" spans="2:9" ht="14.65" thickBot="1" x14ac:dyDescent="0.5">
      <c r="B57" s="22"/>
      <c r="C57" s="11"/>
      <c r="D57" s="11"/>
      <c r="E57" s="11"/>
      <c r="F57" s="11"/>
      <c r="G57" s="11"/>
      <c r="H57" s="34" t="e">
        <f>SUM(H52:H56)</f>
        <v>#DIV/0!</v>
      </c>
      <c r="I57" s="23"/>
    </row>
    <row r="58" spans="2:9" s="11" customFormat="1" ht="14.65" thickBot="1" x14ac:dyDescent="0.5">
      <c r="B58" s="27"/>
      <c r="C58" s="28"/>
      <c r="D58" s="28"/>
      <c r="E58" s="28"/>
      <c r="F58" s="28"/>
      <c r="G58" s="28"/>
      <c r="H58" s="1"/>
      <c r="I58" s="26"/>
    </row>
    <row r="59" spans="2:9" s="11" customFormat="1" x14ac:dyDescent="0.45"/>
    <row r="60" spans="2:9" s="11" customFormat="1" x14ac:dyDescent="0.45"/>
    <row r="61" spans="2:9" s="11" customFormat="1" x14ac:dyDescent="0.45"/>
    <row r="62" spans="2:9" s="11" customFormat="1" x14ac:dyDescent="0.45"/>
    <row r="63" spans="2:9" s="11" customFormat="1" x14ac:dyDescent="0.45"/>
    <row r="64" spans="2:9" s="11" customFormat="1" x14ac:dyDescent="0.45"/>
    <row r="65" s="11" customFormat="1" x14ac:dyDescent="0.45"/>
    <row r="66" s="11" customFormat="1" x14ac:dyDescent="0.45"/>
    <row r="67" s="11" customFormat="1" x14ac:dyDescent="0.45"/>
    <row r="68" s="11" customFormat="1" x14ac:dyDescent="0.45"/>
    <row r="69" s="11" customFormat="1" x14ac:dyDescent="0.45"/>
    <row r="70" s="11" customFormat="1" x14ac:dyDescent="0.45"/>
    <row r="71" s="11" customFormat="1" x14ac:dyDescent="0.45"/>
    <row r="72" s="11" customFormat="1" x14ac:dyDescent="0.45"/>
    <row r="73" s="11" customFormat="1" x14ac:dyDescent="0.45"/>
    <row r="74" s="11" customFormat="1" x14ac:dyDescent="0.45"/>
    <row r="75" s="11" customFormat="1" x14ac:dyDescent="0.45"/>
    <row r="76" s="11" customFormat="1" x14ac:dyDescent="0.45"/>
    <row r="77" s="11" customFormat="1" x14ac:dyDescent="0.45"/>
    <row r="78" s="11" customFormat="1" x14ac:dyDescent="0.45"/>
    <row r="79" s="11" customFormat="1" x14ac:dyDescent="0.45"/>
    <row r="80" s="11" customFormat="1" x14ac:dyDescent="0.45"/>
    <row r="81" s="11" customFormat="1" x14ac:dyDescent="0.45"/>
    <row r="82" s="11" customFormat="1" x14ac:dyDescent="0.45"/>
    <row r="83" s="11" customFormat="1" x14ac:dyDescent="0.45"/>
    <row r="84" s="11" customFormat="1" x14ac:dyDescent="0.45"/>
    <row r="85" s="11" customFormat="1" x14ac:dyDescent="0.45"/>
    <row r="86" s="11" customFormat="1" x14ac:dyDescent="0.45"/>
    <row r="87" s="11" customFormat="1" x14ac:dyDescent="0.45"/>
    <row r="88" s="11" customFormat="1" x14ac:dyDescent="0.45"/>
    <row r="89" s="11" customFormat="1" x14ac:dyDescent="0.45"/>
    <row r="90" s="11" customFormat="1" x14ac:dyDescent="0.45"/>
    <row r="91" s="11" customFormat="1" x14ac:dyDescent="0.45"/>
    <row r="92" s="11" customFormat="1" x14ac:dyDescent="0.45"/>
    <row r="93" s="11" customFormat="1" x14ac:dyDescent="0.45"/>
    <row r="94" s="11" customFormat="1" x14ac:dyDescent="0.45"/>
    <row r="95" s="11" customFormat="1" x14ac:dyDescent="0.45"/>
    <row r="96" s="11" customFormat="1" x14ac:dyDescent="0.45"/>
    <row r="97" s="11" customFormat="1" x14ac:dyDescent="0.45"/>
    <row r="98" s="11" customFormat="1" x14ac:dyDescent="0.45"/>
    <row r="99" s="11" customFormat="1" x14ac:dyDescent="0.45"/>
    <row r="100" s="11" customFormat="1" x14ac:dyDescent="0.45"/>
    <row r="101" s="11" customFormat="1" x14ac:dyDescent="0.45"/>
    <row r="102" s="11" customFormat="1" x14ac:dyDescent="0.45"/>
    <row r="103" s="11" customFormat="1" x14ac:dyDescent="0.45"/>
    <row r="104" s="11" customFormat="1" x14ac:dyDescent="0.45"/>
    <row r="105" s="11" customFormat="1" x14ac:dyDescent="0.45"/>
    <row r="106" s="11" customFormat="1" x14ac:dyDescent="0.45"/>
    <row r="107" s="11" customFormat="1" x14ac:dyDescent="0.45"/>
    <row r="108" s="11" customFormat="1" x14ac:dyDescent="0.45"/>
    <row r="109" s="11" customFormat="1" x14ac:dyDescent="0.45"/>
    <row r="110" s="11" customFormat="1" x14ac:dyDescent="0.45"/>
    <row r="111" s="11" customFormat="1" x14ac:dyDescent="0.45"/>
    <row r="112" s="11" customFormat="1" x14ac:dyDescent="0.45"/>
    <row r="113" s="11" customFormat="1" x14ac:dyDescent="0.45"/>
    <row r="114" s="11" customFormat="1" x14ac:dyDescent="0.45"/>
    <row r="115" s="11" customFormat="1" x14ac:dyDescent="0.45"/>
    <row r="116" s="11" customFormat="1" x14ac:dyDescent="0.45"/>
    <row r="117" s="11" customFormat="1" x14ac:dyDescent="0.45"/>
    <row r="118" s="11" customFormat="1" x14ac:dyDescent="0.45"/>
    <row r="119" s="11" customFormat="1" x14ac:dyDescent="0.45"/>
    <row r="120" s="11" customFormat="1" x14ac:dyDescent="0.45"/>
    <row r="121" s="11" customFormat="1" x14ac:dyDescent="0.45"/>
    <row r="122" s="11" customFormat="1" x14ac:dyDescent="0.45"/>
    <row r="123" s="11" customFormat="1" x14ac:dyDescent="0.45"/>
    <row r="124" s="11" customFormat="1" x14ac:dyDescent="0.45"/>
    <row r="125" s="11" customFormat="1" x14ac:dyDescent="0.45"/>
    <row r="126" s="11" customFormat="1" x14ac:dyDescent="0.45"/>
    <row r="127" s="11" customFormat="1" x14ac:dyDescent="0.45"/>
    <row r="128" s="11" customFormat="1" x14ac:dyDescent="0.45"/>
    <row r="129" s="11" customFormat="1" x14ac:dyDescent="0.45"/>
    <row r="130" s="11" customFormat="1" x14ac:dyDescent="0.45"/>
    <row r="131" s="11" customFormat="1" x14ac:dyDescent="0.45"/>
    <row r="132" s="11" customFormat="1" x14ac:dyDescent="0.45"/>
    <row r="133" s="11" customFormat="1" x14ac:dyDescent="0.45"/>
    <row r="134" s="11" customFormat="1" x14ac:dyDescent="0.45"/>
    <row r="135" s="11" customFormat="1" x14ac:dyDescent="0.45"/>
    <row r="136" s="11" customFormat="1" x14ac:dyDescent="0.45"/>
    <row r="137" s="11" customFormat="1" x14ac:dyDescent="0.45"/>
    <row r="138" s="11" customFormat="1" x14ac:dyDescent="0.45"/>
    <row r="139" s="11" customFormat="1" x14ac:dyDescent="0.45"/>
    <row r="140" s="11" customFormat="1" x14ac:dyDescent="0.45"/>
    <row r="141" s="11" customFormat="1" x14ac:dyDescent="0.45"/>
    <row r="142" s="11" customFormat="1" x14ac:dyDescent="0.45"/>
    <row r="143" s="11" customFormat="1" x14ac:dyDescent="0.45"/>
    <row r="144" s="11" customFormat="1" x14ac:dyDescent="0.45"/>
    <row r="145" s="11" customFormat="1" x14ac:dyDescent="0.45"/>
    <row r="146" s="11" customFormat="1" x14ac:dyDescent="0.45"/>
    <row r="147" s="11" customFormat="1" x14ac:dyDescent="0.45"/>
    <row r="148" s="11" customFormat="1" x14ac:dyDescent="0.45"/>
    <row r="149" s="11" customFormat="1" x14ac:dyDescent="0.45"/>
    <row r="150" s="11" customFormat="1" x14ac:dyDescent="0.45"/>
    <row r="151" s="11" customFormat="1" x14ac:dyDescent="0.45"/>
    <row r="152" s="11" customFormat="1" x14ac:dyDescent="0.45"/>
    <row r="153" s="11" customFormat="1" x14ac:dyDescent="0.45"/>
    <row r="154" s="11" customFormat="1" x14ac:dyDescent="0.45"/>
    <row r="155" s="11" customFormat="1" x14ac:dyDescent="0.45"/>
    <row r="156" s="11" customFormat="1" x14ac:dyDescent="0.45"/>
    <row r="157" s="11" customFormat="1" x14ac:dyDescent="0.45"/>
    <row r="158" s="11" customFormat="1" x14ac:dyDescent="0.45"/>
    <row r="159" s="11" customFormat="1" x14ac:dyDescent="0.45"/>
    <row r="160" s="11" customFormat="1" x14ac:dyDescent="0.45"/>
    <row r="161" s="11" customFormat="1" x14ac:dyDescent="0.45"/>
    <row r="162" s="11" customFormat="1" x14ac:dyDescent="0.45"/>
    <row r="163" s="11" customFormat="1" x14ac:dyDescent="0.45"/>
    <row r="164" s="11" customFormat="1" x14ac:dyDescent="0.45"/>
    <row r="165" s="11" customFormat="1" x14ac:dyDescent="0.45"/>
    <row r="166" s="11" customFormat="1" x14ac:dyDescent="0.45"/>
    <row r="167" s="11" customFormat="1" x14ac:dyDescent="0.45"/>
    <row r="168" s="11" customFormat="1" x14ac:dyDescent="0.45"/>
    <row r="169" s="11" customFormat="1" x14ac:dyDescent="0.45"/>
    <row r="170" s="11" customFormat="1" x14ac:dyDescent="0.45"/>
    <row r="171" s="11" customFormat="1" x14ac:dyDescent="0.45"/>
    <row r="172" s="11" customFormat="1" x14ac:dyDescent="0.45"/>
    <row r="173" s="11" customFormat="1" x14ac:dyDescent="0.45"/>
    <row r="174" s="11" customFormat="1" x14ac:dyDescent="0.45"/>
    <row r="175" s="11" customFormat="1" x14ac:dyDescent="0.45"/>
    <row r="176" s="11" customFormat="1" x14ac:dyDescent="0.45"/>
    <row r="177" s="11" customFormat="1" x14ac:dyDescent="0.45"/>
    <row r="178" s="11" customFormat="1" x14ac:dyDescent="0.45"/>
    <row r="179" s="11" customFormat="1" x14ac:dyDescent="0.45"/>
    <row r="180" s="11" customFormat="1" x14ac:dyDescent="0.45"/>
    <row r="181" s="11" customFormat="1" x14ac:dyDescent="0.45"/>
    <row r="182" s="11" customFormat="1" x14ac:dyDescent="0.45"/>
    <row r="183" s="11" customFormat="1" x14ac:dyDescent="0.45"/>
    <row r="184" s="11" customFormat="1" x14ac:dyDescent="0.45"/>
    <row r="185" s="11" customFormat="1" x14ac:dyDescent="0.45"/>
    <row r="186" s="11" customFormat="1" x14ac:dyDescent="0.45"/>
    <row r="187" s="11" customFormat="1" x14ac:dyDescent="0.45"/>
    <row r="188" s="11" customFormat="1" x14ac:dyDescent="0.45"/>
    <row r="189" s="11" customFormat="1" x14ac:dyDescent="0.45"/>
    <row r="190" s="11" customFormat="1" x14ac:dyDescent="0.45"/>
    <row r="191" s="11" customFormat="1" x14ac:dyDescent="0.45"/>
    <row r="192" s="11" customFormat="1" x14ac:dyDescent="0.45"/>
    <row r="193" s="11" customFormat="1" x14ac:dyDescent="0.45"/>
    <row r="194" s="11" customFormat="1" x14ac:dyDescent="0.45"/>
    <row r="195" s="11" customFormat="1" x14ac:dyDescent="0.45"/>
    <row r="196" s="11" customFormat="1" x14ac:dyDescent="0.45"/>
    <row r="197" s="11" customFormat="1" x14ac:dyDescent="0.45"/>
    <row r="198" s="11" customFormat="1" x14ac:dyDescent="0.45"/>
    <row r="199" s="11" customFormat="1" x14ac:dyDescent="0.45"/>
    <row r="200" s="11" customFormat="1" x14ac:dyDescent="0.45"/>
    <row r="201" s="11" customFormat="1" x14ac:dyDescent="0.45"/>
    <row r="202" s="11" customFormat="1" x14ac:dyDescent="0.45"/>
    <row r="203" s="11" customFormat="1" x14ac:dyDescent="0.45"/>
    <row r="204" s="11" customFormat="1" x14ac:dyDescent="0.45"/>
    <row r="205" s="11" customFormat="1" x14ac:dyDescent="0.45"/>
    <row r="206" s="11" customFormat="1" x14ac:dyDescent="0.45"/>
    <row r="207" s="11" customFormat="1" x14ac:dyDescent="0.45"/>
    <row r="208" s="11" customFormat="1" x14ac:dyDescent="0.45"/>
    <row r="209" s="11" customFormat="1" x14ac:dyDescent="0.45"/>
    <row r="210" s="11" customFormat="1" x14ac:dyDescent="0.45"/>
    <row r="211" s="11" customFormat="1" x14ac:dyDescent="0.45"/>
    <row r="212" s="11" customFormat="1" x14ac:dyDescent="0.45"/>
    <row r="213" s="11" customFormat="1" x14ac:dyDescent="0.45"/>
    <row r="214" s="11" customFormat="1" x14ac:dyDescent="0.45"/>
    <row r="215" s="11" customFormat="1" x14ac:dyDescent="0.45"/>
    <row r="216" s="11" customFormat="1" x14ac:dyDescent="0.45"/>
    <row r="217" s="11" customFormat="1" x14ac:dyDescent="0.45"/>
    <row r="218" s="11" customFormat="1" x14ac:dyDescent="0.45"/>
    <row r="219" s="11" customFormat="1" x14ac:dyDescent="0.45"/>
    <row r="220" s="11" customFormat="1" x14ac:dyDescent="0.45"/>
    <row r="221" s="11" customFormat="1" x14ac:dyDescent="0.45"/>
    <row r="222" s="11" customFormat="1" x14ac:dyDescent="0.45"/>
    <row r="223" s="11" customFormat="1" x14ac:dyDescent="0.45"/>
    <row r="224" s="11" customFormat="1" x14ac:dyDescent="0.45"/>
    <row r="225" s="11" customFormat="1" x14ac:dyDescent="0.45"/>
    <row r="226" s="11" customFormat="1" x14ac:dyDescent="0.45"/>
    <row r="227" s="11" customFormat="1" x14ac:dyDescent="0.45"/>
    <row r="228" s="11" customFormat="1" x14ac:dyDescent="0.45"/>
    <row r="229" s="11" customFormat="1" x14ac:dyDescent="0.45"/>
    <row r="230" s="11" customFormat="1" x14ac:dyDescent="0.45"/>
    <row r="231" s="11" customFormat="1" x14ac:dyDescent="0.45"/>
    <row r="232" s="11" customFormat="1" x14ac:dyDescent="0.45"/>
    <row r="233" s="11" customFormat="1" x14ac:dyDescent="0.45"/>
    <row r="234" s="11" customFormat="1" x14ac:dyDescent="0.45"/>
    <row r="235" s="11" customFormat="1" x14ac:dyDescent="0.45"/>
    <row r="236" s="11" customFormat="1" x14ac:dyDescent="0.45"/>
    <row r="237" s="11" customFormat="1" x14ac:dyDescent="0.45"/>
    <row r="238" s="11" customFormat="1" x14ac:dyDescent="0.45"/>
    <row r="239" s="11" customFormat="1" x14ac:dyDescent="0.45"/>
    <row r="240" s="11" customFormat="1" x14ac:dyDescent="0.45"/>
    <row r="241" s="11" customFormat="1" x14ac:dyDescent="0.45"/>
    <row r="242" s="11" customFormat="1" x14ac:dyDescent="0.45"/>
    <row r="243" s="11" customFormat="1" x14ac:dyDescent="0.45"/>
    <row r="244" s="11" customFormat="1" x14ac:dyDescent="0.45"/>
    <row r="245" s="11" customFormat="1" x14ac:dyDescent="0.45"/>
    <row r="246" s="11" customFormat="1" x14ac:dyDescent="0.45"/>
    <row r="247" s="11" customFormat="1" x14ac:dyDescent="0.45"/>
    <row r="248" s="11" customFormat="1" x14ac:dyDescent="0.45"/>
    <row r="249" s="11" customFormat="1" x14ac:dyDescent="0.45"/>
    <row r="250" s="11" customFormat="1" x14ac:dyDescent="0.45"/>
    <row r="251" s="11" customFormat="1" x14ac:dyDescent="0.45"/>
    <row r="252" s="11" customFormat="1" x14ac:dyDescent="0.45"/>
    <row r="253" s="11" customFormat="1" x14ac:dyDescent="0.45"/>
    <row r="254" s="11" customFormat="1" x14ac:dyDescent="0.45"/>
    <row r="255" s="11" customFormat="1" x14ac:dyDescent="0.45"/>
    <row r="256" s="11" customFormat="1" x14ac:dyDescent="0.45"/>
    <row r="257" s="11" customFormat="1" x14ac:dyDescent="0.45"/>
    <row r="258" s="11" customFormat="1" x14ac:dyDescent="0.45"/>
    <row r="259" s="11" customFormat="1" x14ac:dyDescent="0.45"/>
    <row r="260" s="11" customFormat="1" x14ac:dyDescent="0.45"/>
    <row r="261" s="11" customFormat="1" x14ac:dyDescent="0.45"/>
    <row r="262" s="11" customFormat="1" x14ac:dyDescent="0.45"/>
    <row r="263" s="11" customFormat="1" x14ac:dyDescent="0.45"/>
    <row r="264" s="11" customFormat="1" x14ac:dyDescent="0.45"/>
    <row r="265" s="11" customFormat="1" x14ac:dyDescent="0.45"/>
    <row r="266" s="11" customFormat="1" x14ac:dyDescent="0.45"/>
    <row r="267" s="11" customFormat="1" x14ac:dyDescent="0.45"/>
    <row r="268" s="11" customFormat="1" x14ac:dyDescent="0.45"/>
    <row r="269" s="11" customFormat="1" x14ac:dyDescent="0.45"/>
    <row r="270" s="11" customFormat="1" x14ac:dyDescent="0.45"/>
    <row r="271" s="11" customFormat="1" x14ac:dyDescent="0.45"/>
    <row r="272" s="11" customFormat="1" x14ac:dyDescent="0.45"/>
    <row r="273" s="11" customFormat="1" x14ac:dyDescent="0.45"/>
    <row r="274" s="11" customFormat="1" x14ac:dyDescent="0.45"/>
    <row r="275" s="11" customFormat="1" x14ac:dyDescent="0.45"/>
    <row r="276" s="11" customFormat="1" x14ac:dyDescent="0.45"/>
    <row r="277" s="11" customFormat="1" x14ac:dyDescent="0.45"/>
    <row r="278" s="11" customFormat="1" x14ac:dyDescent="0.45"/>
    <row r="279" s="11" customFormat="1" x14ac:dyDescent="0.45"/>
    <row r="280" s="11" customFormat="1" x14ac:dyDescent="0.45"/>
    <row r="281" s="11" customFormat="1" x14ac:dyDescent="0.45"/>
    <row r="282" s="11" customFormat="1" x14ac:dyDescent="0.45"/>
    <row r="283" s="11" customFormat="1" x14ac:dyDescent="0.45"/>
    <row r="284" s="11" customFormat="1" x14ac:dyDescent="0.45"/>
    <row r="285" s="11" customFormat="1" x14ac:dyDescent="0.45"/>
    <row r="286" s="11" customFormat="1" x14ac:dyDescent="0.45"/>
    <row r="287" s="11" customFormat="1" x14ac:dyDescent="0.45"/>
    <row r="288" s="11" customFormat="1" x14ac:dyDescent="0.45"/>
    <row r="289" s="11" customFormat="1" x14ac:dyDescent="0.45"/>
    <row r="290" s="11" customFormat="1" x14ac:dyDescent="0.45"/>
    <row r="291" s="11" customFormat="1" x14ac:dyDescent="0.45"/>
    <row r="292" s="11" customFormat="1" x14ac:dyDescent="0.45"/>
    <row r="293" s="11" customFormat="1" x14ac:dyDescent="0.45"/>
    <row r="294" s="11" customFormat="1" x14ac:dyDescent="0.45"/>
    <row r="295" s="11" customFormat="1" x14ac:dyDescent="0.45"/>
    <row r="296" s="11" customFormat="1" x14ac:dyDescent="0.45"/>
    <row r="297" s="11" customFormat="1" x14ac:dyDescent="0.45"/>
    <row r="298" s="11" customFormat="1" x14ac:dyDescent="0.45"/>
    <row r="299" s="11" customFormat="1" x14ac:dyDescent="0.45"/>
    <row r="300" s="11" customFormat="1" x14ac:dyDescent="0.45"/>
    <row r="301" s="11" customFormat="1" x14ac:dyDescent="0.45"/>
    <row r="302" s="11" customFormat="1" x14ac:dyDescent="0.45"/>
    <row r="303" s="11" customFormat="1" x14ac:dyDescent="0.45"/>
    <row r="304" s="11" customFormat="1" x14ac:dyDescent="0.45"/>
    <row r="305" s="11" customFormat="1" x14ac:dyDescent="0.45"/>
    <row r="306" s="11" customFormat="1" x14ac:dyDescent="0.45"/>
    <row r="307" s="11" customFormat="1" x14ac:dyDescent="0.45"/>
    <row r="308" s="11" customFormat="1" x14ac:dyDescent="0.45"/>
    <row r="309" s="11" customFormat="1" x14ac:dyDescent="0.45"/>
    <row r="310" s="11" customFormat="1" x14ac:dyDescent="0.45"/>
    <row r="311" s="11" customFormat="1" x14ac:dyDescent="0.45"/>
    <row r="312" s="11" customFormat="1" x14ac:dyDescent="0.45"/>
    <row r="313" s="11" customFormat="1" x14ac:dyDescent="0.45"/>
    <row r="314" s="11" customFormat="1" x14ac:dyDescent="0.45"/>
    <row r="315" s="11" customFormat="1" x14ac:dyDescent="0.45"/>
    <row r="316" s="11" customFormat="1" x14ac:dyDescent="0.45"/>
    <row r="317" s="11" customFormat="1" x14ac:dyDescent="0.45"/>
    <row r="318" s="11" customFormat="1" x14ac:dyDescent="0.45"/>
    <row r="319" s="11" customFormat="1" x14ac:dyDescent="0.45"/>
    <row r="320" s="11" customFormat="1" x14ac:dyDescent="0.45"/>
    <row r="321" s="11" customFormat="1" x14ac:dyDescent="0.45"/>
    <row r="322" s="11" customFormat="1" x14ac:dyDescent="0.45"/>
    <row r="323" s="11" customFormat="1" x14ac:dyDescent="0.45"/>
    <row r="324" s="11" customFormat="1" x14ac:dyDescent="0.45"/>
    <row r="325" s="11" customFormat="1" x14ac:dyDescent="0.45"/>
    <row r="326" s="11" customFormat="1" x14ac:dyDescent="0.45"/>
    <row r="327" s="11" customFormat="1" x14ac:dyDescent="0.45"/>
    <row r="328" s="11" customFormat="1" x14ac:dyDescent="0.45"/>
    <row r="329" s="11" customFormat="1" x14ac:dyDescent="0.45"/>
    <row r="330" s="11" customFormat="1" x14ac:dyDescent="0.45"/>
    <row r="331" s="11" customFormat="1" x14ac:dyDescent="0.45"/>
    <row r="332" s="11" customFormat="1" x14ac:dyDescent="0.45"/>
    <row r="333" s="11" customFormat="1" x14ac:dyDescent="0.45"/>
    <row r="334" s="11" customFormat="1" x14ac:dyDescent="0.45"/>
    <row r="335" s="11" customFormat="1" x14ac:dyDescent="0.45"/>
    <row r="336" s="11" customFormat="1" x14ac:dyDescent="0.45"/>
    <row r="337" s="11" customFormat="1" x14ac:dyDescent="0.45"/>
    <row r="338" s="11" customFormat="1" x14ac:dyDescent="0.45"/>
    <row r="339" s="11" customFormat="1" x14ac:dyDescent="0.45"/>
    <row r="340" s="11" customFormat="1" x14ac:dyDescent="0.45"/>
    <row r="341" s="11" customFormat="1" x14ac:dyDescent="0.45"/>
    <row r="342" s="11" customFormat="1" x14ac:dyDescent="0.45"/>
    <row r="343" s="11" customFormat="1" x14ac:dyDescent="0.45"/>
    <row r="344" s="11" customFormat="1" x14ac:dyDescent="0.45"/>
    <row r="345" s="11" customFormat="1" x14ac:dyDescent="0.45"/>
    <row r="346" s="11" customFormat="1" x14ac:dyDescent="0.45"/>
    <row r="347" s="11" customFormat="1" x14ac:dyDescent="0.45"/>
    <row r="348" s="11" customFormat="1" x14ac:dyDescent="0.45"/>
    <row r="349" s="11" customFormat="1" x14ac:dyDescent="0.45"/>
    <row r="350" s="11" customFormat="1" x14ac:dyDescent="0.45"/>
    <row r="351" s="11" customFormat="1" x14ac:dyDescent="0.45"/>
    <row r="352" s="11" customFormat="1" x14ac:dyDescent="0.45"/>
    <row r="353" s="11" customFormat="1" x14ac:dyDescent="0.45"/>
    <row r="354" s="11" customFormat="1" x14ac:dyDescent="0.45"/>
    <row r="355" s="11" customFormat="1" x14ac:dyDescent="0.45"/>
    <row r="356" s="11" customFormat="1" x14ac:dyDescent="0.45"/>
    <row r="357" s="11" customFormat="1" x14ac:dyDescent="0.45"/>
    <row r="358" s="11" customFormat="1" x14ac:dyDescent="0.45"/>
    <row r="359" s="11" customFormat="1" x14ac:dyDescent="0.45"/>
    <row r="360" s="11" customFormat="1" x14ac:dyDescent="0.45"/>
    <row r="361" s="11" customFormat="1" x14ac:dyDescent="0.45"/>
    <row r="362" s="11" customFormat="1" x14ac:dyDescent="0.45"/>
    <row r="363" s="11" customFormat="1" x14ac:dyDescent="0.45"/>
    <row r="364" s="11" customFormat="1" x14ac:dyDescent="0.45"/>
    <row r="365" s="11" customFormat="1" x14ac:dyDescent="0.45"/>
    <row r="366" s="11" customFormat="1" x14ac:dyDescent="0.45"/>
    <row r="367" s="11" customFormat="1" x14ac:dyDescent="0.45"/>
    <row r="368" s="11" customFormat="1" x14ac:dyDescent="0.45"/>
    <row r="369" s="11" customFormat="1" x14ac:dyDescent="0.45"/>
    <row r="370" s="11" customFormat="1" x14ac:dyDescent="0.45"/>
    <row r="371" s="11" customFormat="1" x14ac:dyDescent="0.45"/>
    <row r="372" s="11" customFormat="1" x14ac:dyDescent="0.45"/>
    <row r="373" s="11" customFormat="1" x14ac:dyDescent="0.45"/>
    <row r="374" s="11" customFormat="1" x14ac:dyDescent="0.45"/>
    <row r="375" s="11" customFormat="1" x14ac:dyDescent="0.45"/>
    <row r="376" s="11" customFormat="1" x14ac:dyDescent="0.45"/>
    <row r="377" s="11" customFormat="1" x14ac:dyDescent="0.45"/>
    <row r="378" s="11" customFormat="1" x14ac:dyDescent="0.45"/>
    <row r="379" s="11" customFormat="1" x14ac:dyDescent="0.45"/>
    <row r="380" s="11" customFormat="1" x14ac:dyDescent="0.45"/>
    <row r="381" s="11" customFormat="1" x14ac:dyDescent="0.45"/>
    <row r="382" s="11" customFormat="1" x14ac:dyDescent="0.45"/>
    <row r="383" s="11" customFormat="1" x14ac:dyDescent="0.45"/>
    <row r="384" s="11" customFormat="1" x14ac:dyDescent="0.45"/>
    <row r="385" s="11" customFormat="1" x14ac:dyDescent="0.45"/>
    <row r="386" s="11" customFormat="1" x14ac:dyDescent="0.45"/>
    <row r="387" s="11" customFormat="1" x14ac:dyDescent="0.45"/>
    <row r="388" s="11" customFormat="1" x14ac:dyDescent="0.45"/>
    <row r="389" s="11" customFormat="1" x14ac:dyDescent="0.45"/>
    <row r="390" s="11" customFormat="1" x14ac:dyDescent="0.45"/>
    <row r="391" s="11" customFormat="1" x14ac:dyDescent="0.45"/>
    <row r="392" s="11" customFormat="1" x14ac:dyDescent="0.45"/>
    <row r="393" s="11" customFormat="1" x14ac:dyDescent="0.45"/>
    <row r="394" s="11" customFormat="1" x14ac:dyDescent="0.45"/>
    <row r="395" s="11" customFormat="1" x14ac:dyDescent="0.45"/>
    <row r="396" s="11" customFormat="1" x14ac:dyDescent="0.45"/>
    <row r="397" s="11" customFormat="1" x14ac:dyDescent="0.45"/>
    <row r="398" s="11" customFormat="1" x14ac:dyDescent="0.45"/>
    <row r="399" s="11" customFormat="1" x14ac:dyDescent="0.45"/>
    <row r="400" s="11" customFormat="1" x14ac:dyDescent="0.45"/>
    <row r="401" s="11" customFormat="1" x14ac:dyDescent="0.45"/>
    <row r="402" s="11" customFormat="1" x14ac:dyDescent="0.45"/>
    <row r="403" s="11" customFormat="1" x14ac:dyDescent="0.45"/>
    <row r="404" s="11" customFormat="1" x14ac:dyDescent="0.45"/>
    <row r="405" s="11" customFormat="1" x14ac:dyDescent="0.45"/>
    <row r="406" s="11" customFormat="1" x14ac:dyDescent="0.45"/>
    <row r="407" s="11" customFormat="1" x14ac:dyDescent="0.45"/>
    <row r="408" s="11" customFormat="1" x14ac:dyDescent="0.45"/>
    <row r="409" s="11" customFormat="1" x14ac:dyDescent="0.45"/>
    <row r="410" s="11" customFormat="1" x14ac:dyDescent="0.45"/>
    <row r="411" s="11" customFormat="1" x14ac:dyDescent="0.45"/>
    <row r="412" s="11" customFormat="1" x14ac:dyDescent="0.45"/>
    <row r="413" s="11" customFormat="1" x14ac:dyDescent="0.45"/>
    <row r="414" s="11" customFormat="1" x14ac:dyDescent="0.45"/>
    <row r="415" s="11" customFormat="1" x14ac:dyDescent="0.45"/>
    <row r="416" s="11" customFormat="1" x14ac:dyDescent="0.45"/>
    <row r="417" s="11" customFormat="1" x14ac:dyDescent="0.45"/>
    <row r="418" s="11" customFormat="1" x14ac:dyDescent="0.45"/>
    <row r="419" s="11" customFormat="1" x14ac:dyDescent="0.45"/>
    <row r="420" s="11" customFormat="1" x14ac:dyDescent="0.45"/>
    <row r="421" s="11" customFormat="1" x14ac:dyDescent="0.45"/>
    <row r="422" s="11" customFormat="1" x14ac:dyDescent="0.45"/>
    <row r="423" s="11" customFormat="1" x14ac:dyDescent="0.45"/>
    <row r="424" s="11" customFormat="1" x14ac:dyDescent="0.45"/>
    <row r="425" s="11" customFormat="1" x14ac:dyDescent="0.45"/>
    <row r="426" s="11" customFormat="1" x14ac:dyDescent="0.45"/>
    <row r="427" s="11" customFormat="1" x14ac:dyDescent="0.45"/>
    <row r="428" s="11" customFormat="1" x14ac:dyDescent="0.45"/>
    <row r="429" s="11" customFormat="1" x14ac:dyDescent="0.45"/>
    <row r="430" s="11" customFormat="1" x14ac:dyDescent="0.45"/>
    <row r="431" s="11" customFormat="1" x14ac:dyDescent="0.45"/>
    <row r="432" s="11" customFormat="1" x14ac:dyDescent="0.45"/>
    <row r="433" s="11" customFormat="1" x14ac:dyDescent="0.45"/>
    <row r="434" s="11" customFormat="1" x14ac:dyDescent="0.45"/>
    <row r="435" s="11" customFormat="1" x14ac:dyDescent="0.45"/>
    <row r="436" s="11" customFormat="1" x14ac:dyDescent="0.45"/>
    <row r="437" s="11" customFormat="1" x14ac:dyDescent="0.45"/>
    <row r="438" s="11" customFormat="1" x14ac:dyDescent="0.45"/>
    <row r="439" s="11" customFormat="1" x14ac:dyDescent="0.45"/>
    <row r="440" s="11" customFormat="1" x14ac:dyDescent="0.45"/>
    <row r="441" s="11" customFormat="1" x14ac:dyDescent="0.45"/>
    <row r="442" s="11" customFormat="1" x14ac:dyDescent="0.45"/>
    <row r="443" s="11" customFormat="1" x14ac:dyDescent="0.45"/>
    <row r="444" s="11" customFormat="1" x14ac:dyDescent="0.45"/>
    <row r="445" s="11" customFormat="1" x14ac:dyDescent="0.45"/>
    <row r="446" s="11" customFormat="1" x14ac:dyDescent="0.45"/>
    <row r="447" s="11" customFormat="1" x14ac:dyDescent="0.45"/>
    <row r="448" s="11" customFormat="1" x14ac:dyDescent="0.45"/>
    <row r="449" s="11" customFormat="1" x14ac:dyDescent="0.45"/>
    <row r="450" s="11" customFormat="1" x14ac:dyDescent="0.45"/>
    <row r="451" s="11" customFormat="1" x14ac:dyDescent="0.45"/>
    <row r="452" s="11" customFormat="1" x14ac:dyDescent="0.45"/>
    <row r="453" s="11" customFormat="1" x14ac:dyDescent="0.45"/>
    <row r="454" s="11" customFormat="1" x14ac:dyDescent="0.45"/>
    <row r="455" s="11" customFormat="1" x14ac:dyDescent="0.45"/>
    <row r="456" s="11" customFormat="1" x14ac:dyDescent="0.45"/>
    <row r="457" s="11" customFormat="1" x14ac:dyDescent="0.45"/>
    <row r="458" s="11" customFormat="1" x14ac:dyDescent="0.45"/>
    <row r="459" s="11" customFormat="1" x14ac:dyDescent="0.45"/>
    <row r="460" s="11" customFormat="1" x14ac:dyDescent="0.45"/>
    <row r="461" s="11" customFormat="1" x14ac:dyDescent="0.45"/>
    <row r="462" s="11" customFormat="1" x14ac:dyDescent="0.45"/>
    <row r="463" s="11" customFormat="1" x14ac:dyDescent="0.45"/>
    <row r="464" s="11" customFormat="1" x14ac:dyDescent="0.45"/>
    <row r="465" s="11" customFormat="1" x14ac:dyDescent="0.45"/>
    <row r="466" s="11" customFormat="1" x14ac:dyDescent="0.45"/>
    <row r="467" s="11" customFormat="1" x14ac:dyDescent="0.45"/>
    <row r="468" s="11" customFormat="1" x14ac:dyDescent="0.45"/>
    <row r="469" s="11" customFormat="1" x14ac:dyDescent="0.45"/>
    <row r="470" s="11" customFormat="1" x14ac:dyDescent="0.45"/>
    <row r="471" s="11" customFormat="1" x14ac:dyDescent="0.45"/>
    <row r="472" s="11" customFormat="1" x14ac:dyDescent="0.45"/>
    <row r="473" s="11" customFormat="1" x14ac:dyDescent="0.45"/>
    <row r="474" s="11" customFormat="1" x14ac:dyDescent="0.45"/>
    <row r="475" s="11" customFormat="1" x14ac:dyDescent="0.45"/>
    <row r="476" s="11" customFormat="1" x14ac:dyDescent="0.45"/>
    <row r="477" s="11" customFormat="1" x14ac:dyDescent="0.45"/>
    <row r="478" s="11" customFormat="1" x14ac:dyDescent="0.45"/>
    <row r="479" s="11" customFormat="1" x14ac:dyDescent="0.45"/>
    <row r="480" s="11" customFormat="1" x14ac:dyDescent="0.45"/>
    <row r="481" s="11" customFormat="1" x14ac:dyDescent="0.45"/>
    <row r="482" s="11" customFormat="1" x14ac:dyDescent="0.45"/>
    <row r="483" s="11" customFormat="1" x14ac:dyDescent="0.45"/>
    <row r="484" s="11" customFormat="1" x14ac:dyDescent="0.45"/>
    <row r="485" s="11" customFormat="1" x14ac:dyDescent="0.45"/>
    <row r="486" s="11" customFormat="1" x14ac:dyDescent="0.45"/>
    <row r="487" s="11" customFormat="1" x14ac:dyDescent="0.45"/>
    <row r="488" s="11" customFormat="1" x14ac:dyDescent="0.45"/>
    <row r="489" s="11" customFormat="1" x14ac:dyDescent="0.45"/>
    <row r="490" s="11" customFormat="1" x14ac:dyDescent="0.45"/>
    <row r="491" s="11" customFormat="1" x14ac:dyDescent="0.45"/>
    <row r="492" s="11" customFormat="1" x14ac:dyDescent="0.45"/>
    <row r="493" s="11" customFormat="1" x14ac:dyDescent="0.45"/>
    <row r="494" s="11" customFormat="1" x14ac:dyDescent="0.45"/>
    <row r="495" s="11" customFormat="1" x14ac:dyDescent="0.45"/>
    <row r="496" s="11" customFormat="1" x14ac:dyDescent="0.45"/>
    <row r="497" s="11" customFormat="1" x14ac:dyDescent="0.45"/>
    <row r="498" s="11" customFormat="1" x14ac:dyDescent="0.45"/>
    <row r="499" s="11" customFormat="1" x14ac:dyDescent="0.45"/>
    <row r="500" s="11" customFormat="1" x14ac:dyDescent="0.45"/>
    <row r="501" s="11" customFormat="1" x14ac:dyDescent="0.45"/>
    <row r="502" s="11" customFormat="1" x14ac:dyDescent="0.45"/>
    <row r="503" s="11" customFormat="1" x14ac:dyDescent="0.45"/>
    <row r="504" s="11" customFormat="1" x14ac:dyDescent="0.45"/>
    <row r="505" s="11" customFormat="1" x14ac:dyDescent="0.45"/>
    <row r="506" s="11" customFormat="1" x14ac:dyDescent="0.45"/>
    <row r="507" s="11" customFormat="1" x14ac:dyDescent="0.45"/>
    <row r="508" s="11" customFormat="1" x14ac:dyDescent="0.45"/>
    <row r="509" s="11" customFormat="1" x14ac:dyDescent="0.45"/>
    <row r="510" s="11" customFormat="1" x14ac:dyDescent="0.45"/>
    <row r="511" s="11" customFormat="1" x14ac:dyDescent="0.45"/>
    <row r="512" s="11" customFormat="1" x14ac:dyDescent="0.45"/>
    <row r="513" s="11" customFormat="1" x14ac:dyDescent="0.45"/>
    <row r="514" s="11" customFormat="1" x14ac:dyDescent="0.45"/>
    <row r="515" s="11" customFormat="1" x14ac:dyDescent="0.45"/>
    <row r="516" s="11" customFormat="1" x14ac:dyDescent="0.45"/>
    <row r="517" s="11" customFormat="1" x14ac:dyDescent="0.45"/>
    <row r="518" s="11" customFormat="1" x14ac:dyDescent="0.45"/>
    <row r="519" s="11" customFormat="1" x14ac:dyDescent="0.45"/>
    <row r="520" s="11" customFormat="1" x14ac:dyDescent="0.45"/>
    <row r="521" s="11" customFormat="1" x14ac:dyDescent="0.45"/>
    <row r="522" s="11" customFormat="1" x14ac:dyDescent="0.45"/>
    <row r="523" s="11" customFormat="1" x14ac:dyDescent="0.45"/>
    <row r="524" s="11" customFormat="1" x14ac:dyDescent="0.45"/>
    <row r="525" s="11" customFormat="1" x14ac:dyDescent="0.45"/>
    <row r="526" s="11" customFormat="1" x14ac:dyDescent="0.45"/>
    <row r="527" s="11" customFormat="1" x14ac:dyDescent="0.45"/>
    <row r="528" s="11" customFormat="1" x14ac:dyDescent="0.45"/>
    <row r="529" s="11" customFormat="1" x14ac:dyDescent="0.45"/>
    <row r="530" s="11" customFormat="1" x14ac:dyDescent="0.45"/>
    <row r="531" s="11" customFormat="1" x14ac:dyDescent="0.45"/>
    <row r="532" s="11" customFormat="1" x14ac:dyDescent="0.45"/>
    <row r="533" s="11" customFormat="1" x14ac:dyDescent="0.45"/>
    <row r="534" s="11" customFormat="1" x14ac:dyDescent="0.45"/>
    <row r="535" s="11" customFormat="1" x14ac:dyDescent="0.45"/>
    <row r="536" s="11" customFormat="1" x14ac:dyDescent="0.45"/>
    <row r="537" s="11" customFormat="1" x14ac:dyDescent="0.45"/>
    <row r="538" s="11" customFormat="1" x14ac:dyDescent="0.45"/>
    <row r="539" s="11" customFormat="1" x14ac:dyDescent="0.45"/>
    <row r="540" s="11" customFormat="1" x14ac:dyDescent="0.45"/>
    <row r="541" s="11" customFormat="1" x14ac:dyDescent="0.45"/>
    <row r="542" s="11" customFormat="1" x14ac:dyDescent="0.45"/>
    <row r="543" s="11" customFormat="1" x14ac:dyDescent="0.45"/>
    <row r="544" s="11" customFormat="1" x14ac:dyDescent="0.45"/>
    <row r="545" s="11" customFormat="1" x14ac:dyDescent="0.45"/>
    <row r="546" s="11" customFormat="1" x14ac:dyDescent="0.45"/>
    <row r="547" s="11" customFormat="1" x14ac:dyDescent="0.45"/>
    <row r="548" s="11" customFormat="1" x14ac:dyDescent="0.45"/>
    <row r="549" s="11" customFormat="1" x14ac:dyDescent="0.45"/>
    <row r="550" s="11" customFormat="1" x14ac:dyDescent="0.45"/>
    <row r="551" s="11" customFormat="1" x14ac:dyDescent="0.45"/>
    <row r="552" s="11" customFormat="1" x14ac:dyDescent="0.45"/>
    <row r="553" s="11" customFormat="1" x14ac:dyDescent="0.45"/>
    <row r="554" s="11" customFormat="1" x14ac:dyDescent="0.45"/>
    <row r="555" s="11" customFormat="1" x14ac:dyDescent="0.45"/>
    <row r="556" s="11" customFormat="1" x14ac:dyDescent="0.45"/>
    <row r="557" s="11" customFormat="1" x14ac:dyDescent="0.45"/>
    <row r="558" s="11" customFormat="1" x14ac:dyDescent="0.45"/>
    <row r="559" s="11" customFormat="1" x14ac:dyDescent="0.45"/>
    <row r="560" s="11" customFormat="1" x14ac:dyDescent="0.45"/>
    <row r="561" s="11" customFormat="1" x14ac:dyDescent="0.45"/>
    <row r="562" s="11" customFormat="1" x14ac:dyDescent="0.45"/>
    <row r="563" s="11" customFormat="1" x14ac:dyDescent="0.45"/>
    <row r="564" s="11" customFormat="1" x14ac:dyDescent="0.45"/>
    <row r="565" s="11" customFormat="1" x14ac:dyDescent="0.45"/>
    <row r="566" s="11" customFormat="1" x14ac:dyDescent="0.45"/>
    <row r="567" s="11" customFormat="1" x14ac:dyDescent="0.45"/>
    <row r="568" s="11" customFormat="1" x14ac:dyDescent="0.45"/>
    <row r="569" s="11" customFormat="1" x14ac:dyDescent="0.45"/>
    <row r="570" s="11" customFormat="1" x14ac:dyDescent="0.45"/>
    <row r="571" s="11" customFormat="1" x14ac:dyDescent="0.45"/>
    <row r="572" s="11" customFormat="1" x14ac:dyDescent="0.45"/>
    <row r="573" s="11" customFormat="1" x14ac:dyDescent="0.45"/>
    <row r="574" s="11" customFormat="1" x14ac:dyDescent="0.45"/>
    <row r="575" s="11" customFormat="1" x14ac:dyDescent="0.45"/>
    <row r="576" s="11" customFormat="1" x14ac:dyDescent="0.45"/>
    <row r="577" s="11" customFormat="1" x14ac:dyDescent="0.45"/>
    <row r="578" s="11" customFormat="1" x14ac:dyDescent="0.45"/>
    <row r="579" s="11" customFormat="1" x14ac:dyDescent="0.45"/>
    <row r="580" s="11" customFormat="1" x14ac:dyDescent="0.45"/>
    <row r="581" s="11" customFormat="1" x14ac:dyDescent="0.45"/>
    <row r="582" s="11" customFormat="1" x14ac:dyDescent="0.45"/>
    <row r="583" s="11" customFormat="1" x14ac:dyDescent="0.45"/>
    <row r="584" s="11" customFormat="1" x14ac:dyDescent="0.45"/>
    <row r="585" s="11" customFormat="1" x14ac:dyDescent="0.45"/>
    <row r="586" s="11" customFormat="1" x14ac:dyDescent="0.45"/>
    <row r="587" s="11" customFormat="1" x14ac:dyDescent="0.45"/>
    <row r="588" s="11" customFormat="1" x14ac:dyDescent="0.45"/>
    <row r="589" s="11" customFormat="1" x14ac:dyDescent="0.45"/>
    <row r="590" s="11" customFormat="1" x14ac:dyDescent="0.45"/>
    <row r="591" s="11" customFormat="1" x14ac:dyDescent="0.45"/>
    <row r="592" s="11" customFormat="1" x14ac:dyDescent="0.45"/>
    <row r="593" s="11" customFormat="1" x14ac:dyDescent="0.45"/>
    <row r="594" s="11" customFormat="1" x14ac:dyDescent="0.45"/>
    <row r="595" s="11" customFormat="1" x14ac:dyDescent="0.45"/>
    <row r="596" s="11" customFormat="1" x14ac:dyDescent="0.45"/>
    <row r="597" s="11" customFormat="1" x14ac:dyDescent="0.45"/>
    <row r="598" s="11" customFormat="1" x14ac:dyDescent="0.45"/>
    <row r="599" s="11" customFormat="1" x14ac:dyDescent="0.45"/>
    <row r="600" s="11" customFormat="1" x14ac:dyDescent="0.45"/>
    <row r="601" s="11" customFormat="1" x14ac:dyDescent="0.45"/>
    <row r="602" s="11" customFormat="1" x14ac:dyDescent="0.45"/>
    <row r="603" s="11" customFormat="1" x14ac:dyDescent="0.45"/>
    <row r="604" s="11" customFormat="1" x14ac:dyDescent="0.45"/>
    <row r="605" s="11" customFormat="1" x14ac:dyDescent="0.45"/>
    <row r="606" s="11" customFormat="1" x14ac:dyDescent="0.45"/>
    <row r="607" s="11" customFormat="1" x14ac:dyDescent="0.45"/>
    <row r="608" s="11" customFormat="1" x14ac:dyDescent="0.45"/>
    <row r="609" s="11" customFormat="1" x14ac:dyDescent="0.45"/>
    <row r="610" s="11" customFormat="1" x14ac:dyDescent="0.45"/>
    <row r="611" s="11" customFormat="1" x14ac:dyDescent="0.45"/>
    <row r="612" s="11" customFormat="1" x14ac:dyDescent="0.45"/>
    <row r="613" s="11" customFormat="1" x14ac:dyDescent="0.45"/>
    <row r="614" s="11" customFormat="1" x14ac:dyDescent="0.45"/>
    <row r="615" s="11" customFormat="1" x14ac:dyDescent="0.45"/>
    <row r="616" s="11" customFormat="1" x14ac:dyDescent="0.45"/>
    <row r="617" s="11" customFormat="1" x14ac:dyDescent="0.45"/>
    <row r="618" s="11" customFormat="1" x14ac:dyDescent="0.45"/>
    <row r="619" s="11" customFormat="1" x14ac:dyDescent="0.45"/>
    <row r="620" s="11" customFormat="1" x14ac:dyDescent="0.45"/>
    <row r="621" s="11" customFormat="1" x14ac:dyDescent="0.45"/>
    <row r="622" s="11" customFormat="1" x14ac:dyDescent="0.45"/>
    <row r="623" s="11" customFormat="1" x14ac:dyDescent="0.45"/>
    <row r="624" s="11" customFormat="1" x14ac:dyDescent="0.45"/>
    <row r="625" s="11" customFormat="1" x14ac:dyDescent="0.45"/>
    <row r="626" s="11" customFormat="1" x14ac:dyDescent="0.45"/>
    <row r="627" s="11" customFormat="1" x14ac:dyDescent="0.45"/>
    <row r="628" s="11" customFormat="1" x14ac:dyDescent="0.45"/>
    <row r="629" s="11" customFormat="1" x14ac:dyDescent="0.45"/>
    <row r="630" s="11" customFormat="1" x14ac:dyDescent="0.45"/>
    <row r="631" s="11" customFormat="1" x14ac:dyDescent="0.45"/>
    <row r="632" s="11" customFormat="1" x14ac:dyDescent="0.45"/>
    <row r="633" s="11" customFormat="1" x14ac:dyDescent="0.45"/>
    <row r="634" s="11" customFormat="1" x14ac:dyDescent="0.45"/>
    <row r="635" s="11" customFormat="1" x14ac:dyDescent="0.45"/>
    <row r="636" s="11" customFormat="1" x14ac:dyDescent="0.45"/>
    <row r="637" s="11" customFormat="1" x14ac:dyDescent="0.45"/>
    <row r="638" s="11" customFormat="1" x14ac:dyDescent="0.45"/>
    <row r="639" s="11" customFormat="1" x14ac:dyDescent="0.45"/>
    <row r="640" s="11" customFormat="1" x14ac:dyDescent="0.45"/>
    <row r="641" s="11" customFormat="1" x14ac:dyDescent="0.45"/>
    <row r="642" s="11" customFormat="1" x14ac:dyDescent="0.45"/>
    <row r="643" s="11" customFormat="1" x14ac:dyDescent="0.45"/>
    <row r="644" s="11" customFormat="1" x14ac:dyDescent="0.45"/>
    <row r="645" s="11" customFormat="1" x14ac:dyDescent="0.45"/>
    <row r="646" s="11" customFormat="1" x14ac:dyDescent="0.45"/>
    <row r="647" s="11" customFormat="1" x14ac:dyDescent="0.45"/>
    <row r="648" s="11" customFormat="1" x14ac:dyDescent="0.45"/>
    <row r="649" s="11" customFormat="1" x14ac:dyDescent="0.45"/>
    <row r="650" s="11" customFormat="1" x14ac:dyDescent="0.45"/>
    <row r="651" s="11" customFormat="1" x14ac:dyDescent="0.45"/>
    <row r="652" s="11" customFormat="1" x14ac:dyDescent="0.45"/>
    <row r="653" s="11" customFormat="1" x14ac:dyDescent="0.45"/>
    <row r="654" s="11" customFormat="1" x14ac:dyDescent="0.45"/>
    <row r="655" s="11" customFormat="1" x14ac:dyDescent="0.45"/>
    <row r="656" s="11" customFormat="1" x14ac:dyDescent="0.45"/>
    <row r="657" s="11" customFormat="1" x14ac:dyDescent="0.45"/>
    <row r="658" s="11" customFormat="1" x14ac:dyDescent="0.45"/>
    <row r="659" s="11" customFormat="1" x14ac:dyDescent="0.45"/>
    <row r="660" s="11" customFormat="1" x14ac:dyDescent="0.45"/>
    <row r="661" s="11" customFormat="1" x14ac:dyDescent="0.45"/>
    <row r="662" s="11" customFormat="1" x14ac:dyDescent="0.45"/>
    <row r="663" s="11" customFormat="1" x14ac:dyDescent="0.45"/>
    <row r="664" s="11" customFormat="1" x14ac:dyDescent="0.45"/>
    <row r="665" s="11" customFormat="1" x14ac:dyDescent="0.45"/>
    <row r="666" s="11" customFormat="1" x14ac:dyDescent="0.45"/>
    <row r="667" s="11" customFormat="1" x14ac:dyDescent="0.45"/>
    <row r="668" s="11" customFormat="1" x14ac:dyDescent="0.45"/>
    <row r="669" s="11" customFormat="1" x14ac:dyDescent="0.45"/>
    <row r="670" s="11" customFormat="1" x14ac:dyDescent="0.45"/>
    <row r="671" s="11" customFormat="1" x14ac:dyDescent="0.45"/>
    <row r="672" s="11" customFormat="1" x14ac:dyDescent="0.45"/>
    <row r="673" s="11" customFormat="1" x14ac:dyDescent="0.45"/>
    <row r="674" s="11" customFormat="1" x14ac:dyDescent="0.45"/>
    <row r="675" s="11" customFormat="1" x14ac:dyDescent="0.45"/>
    <row r="676" s="11" customFormat="1" x14ac:dyDescent="0.45"/>
    <row r="677" s="11" customFormat="1" x14ac:dyDescent="0.45"/>
    <row r="678" s="11" customFormat="1" x14ac:dyDescent="0.45"/>
    <row r="679" s="11" customFormat="1" x14ac:dyDescent="0.45"/>
    <row r="680" s="11" customFormat="1" x14ac:dyDescent="0.45"/>
    <row r="681" s="11" customFormat="1" x14ac:dyDescent="0.45"/>
    <row r="682" s="11" customFormat="1" x14ac:dyDescent="0.45"/>
    <row r="683" s="11" customFormat="1" x14ac:dyDescent="0.45"/>
    <row r="684" s="11" customFormat="1" x14ac:dyDescent="0.45"/>
    <row r="685" s="11" customFormat="1" x14ac:dyDescent="0.45"/>
    <row r="686" s="11" customFormat="1" x14ac:dyDescent="0.45"/>
    <row r="687" s="11" customFormat="1" x14ac:dyDescent="0.45"/>
    <row r="688" s="11" customFormat="1" x14ac:dyDescent="0.45"/>
    <row r="689" s="11" customFormat="1" x14ac:dyDescent="0.45"/>
    <row r="690" s="11" customFormat="1" x14ac:dyDescent="0.45"/>
    <row r="691" s="11" customFormat="1" x14ac:dyDescent="0.45"/>
    <row r="692" s="11" customFormat="1" x14ac:dyDescent="0.45"/>
    <row r="693" s="11" customFormat="1" x14ac:dyDescent="0.45"/>
    <row r="694" s="11" customFormat="1" x14ac:dyDescent="0.45"/>
    <row r="695" s="11" customFormat="1" x14ac:dyDescent="0.45"/>
    <row r="696" s="11" customFormat="1" x14ac:dyDescent="0.45"/>
    <row r="697" s="11" customFormat="1" x14ac:dyDescent="0.45"/>
    <row r="698" s="11" customFormat="1" x14ac:dyDescent="0.45"/>
    <row r="699" s="11" customFormat="1" x14ac:dyDescent="0.45"/>
    <row r="700" s="11" customFormat="1" x14ac:dyDescent="0.45"/>
    <row r="701" s="11" customFormat="1" x14ac:dyDescent="0.45"/>
    <row r="702" s="11" customFormat="1" x14ac:dyDescent="0.45"/>
    <row r="703" s="11" customFormat="1" x14ac:dyDescent="0.45"/>
    <row r="704" s="11" customFormat="1" x14ac:dyDescent="0.45"/>
    <row r="705" spans="2:8" s="11" customFormat="1" x14ac:dyDescent="0.45"/>
    <row r="706" spans="2:8" s="11" customFormat="1" x14ac:dyDescent="0.45"/>
    <row r="707" spans="2:8" s="11" customFormat="1" x14ac:dyDescent="0.45"/>
    <row r="708" spans="2:8" s="11" customFormat="1" x14ac:dyDescent="0.45"/>
    <row r="709" spans="2:8" s="11" customFormat="1" x14ac:dyDescent="0.45"/>
    <row r="710" spans="2:8" s="11" customFormat="1" x14ac:dyDescent="0.45"/>
    <row r="711" spans="2:8" s="11" customFormat="1" x14ac:dyDescent="0.45"/>
    <row r="712" spans="2:8" s="11" customFormat="1" x14ac:dyDescent="0.45"/>
    <row r="713" spans="2:8" s="11" customFormat="1" x14ac:dyDescent="0.45"/>
    <row r="714" spans="2:8" s="11" customFormat="1" x14ac:dyDescent="0.45"/>
    <row r="715" spans="2:8" s="11" customFormat="1" x14ac:dyDescent="0.45"/>
    <row r="716" spans="2:8" s="11" customFormat="1" x14ac:dyDescent="0.45"/>
    <row r="717" spans="2:8" x14ac:dyDescent="0.45">
      <c r="B717" s="11"/>
      <c r="C717" s="11"/>
      <c r="D717" s="11"/>
      <c r="E717" s="11"/>
      <c r="F717" s="11"/>
      <c r="G717" s="11"/>
      <c r="H717" s="11"/>
    </row>
  </sheetData>
  <mergeCells count="6">
    <mergeCell ref="B5:P5"/>
    <mergeCell ref="B6:P6"/>
    <mergeCell ref="B7:P7"/>
    <mergeCell ref="B8:P8"/>
    <mergeCell ref="B9:P9"/>
    <mergeCell ref="B10:P10"/>
  </mergeCells>
  <dataValidations count="1">
    <dataValidation type="list" allowBlank="1" showInputMessage="1" showErrorMessage="1" sqref="C39:C43 C52:C56" xr:uid="{00000000-0002-0000-0100-000000000000}">
      <formula1>$C$16:$C$30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489"/>
  <sheetViews>
    <sheetView tabSelected="1" workbookViewId="0">
      <selection activeCell="I16" sqref="I16:I17"/>
    </sheetView>
  </sheetViews>
  <sheetFormatPr defaultRowHeight="14.25" x14ac:dyDescent="0.45"/>
  <cols>
    <col min="1" max="1" width="9.06640625" style="11"/>
    <col min="3" max="3" width="39.265625" bestFit="1" customWidth="1"/>
    <col min="5" max="5" width="10.59765625" bestFit="1" customWidth="1"/>
    <col min="6" max="6" width="12.59765625" bestFit="1" customWidth="1"/>
    <col min="7" max="7" width="9.1328125" bestFit="1" customWidth="1"/>
    <col min="9" max="9" width="14.19921875" style="11" bestFit="1" customWidth="1"/>
    <col min="10" max="13" width="9" style="11"/>
    <col min="14" max="14" width="2.59765625" style="11" customWidth="1"/>
    <col min="15" max="31" width="9" style="11"/>
  </cols>
  <sheetData>
    <row r="1" spans="2:19" s="11" customFormat="1" x14ac:dyDescent="0.45"/>
    <row r="2" spans="2:19" s="11" customFormat="1" ht="15.75" x14ac:dyDescent="0.5">
      <c r="B2" s="15" t="s">
        <v>37</v>
      </c>
    </row>
    <row r="3" spans="2:19" s="11" customFormat="1" ht="16.149999999999999" thickBot="1" x14ac:dyDescent="0.55000000000000004">
      <c r="C3" s="16" t="s">
        <v>0</v>
      </c>
    </row>
    <row r="4" spans="2:19" s="11" customFormat="1" ht="14.65" thickBot="1" x14ac:dyDescent="0.5">
      <c r="B4" s="48" t="s">
        <v>38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/>
    </row>
    <row r="5" spans="2:19" x14ac:dyDescent="0.45">
      <c r="B5" s="51" t="s">
        <v>41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3"/>
    </row>
    <row r="6" spans="2:19" x14ac:dyDescent="0.45">
      <c r="B6" s="42" t="s">
        <v>45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</row>
    <row r="7" spans="2:19" x14ac:dyDescent="0.45">
      <c r="B7" s="67" t="s">
        <v>46</v>
      </c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9"/>
    </row>
    <row r="8" spans="2:19" s="11" customFormat="1" x14ac:dyDescent="0.45">
      <c r="B8" s="67" t="s">
        <v>44</v>
      </c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9"/>
      <c r="Q8" s="65"/>
      <c r="R8" s="65"/>
      <c r="S8" s="65"/>
    </row>
    <row r="9" spans="2:19" s="11" customFormat="1" x14ac:dyDescent="0.45">
      <c r="B9" s="54" t="s">
        <v>43</v>
      </c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6"/>
      <c r="Q9" s="65"/>
      <c r="R9" s="65"/>
      <c r="S9" s="65"/>
    </row>
    <row r="10" spans="2:19" s="11" customFormat="1" ht="14.65" thickBot="1" x14ac:dyDescent="0.5">
      <c r="B10" s="57" t="s">
        <v>42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9"/>
      <c r="Q10" s="65"/>
      <c r="R10" s="65"/>
      <c r="S10" s="65"/>
    </row>
    <row r="11" spans="2:19" s="11" customFormat="1" x14ac:dyDescent="0.45"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</row>
    <row r="12" spans="2:19" s="11" customFormat="1" x14ac:dyDescent="0.45">
      <c r="B12" s="38" t="s">
        <v>39</v>
      </c>
      <c r="C12" s="37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</row>
    <row r="13" spans="2:19" s="11" customFormat="1" x14ac:dyDescent="0.45">
      <c r="B13" s="66" t="s">
        <v>39</v>
      </c>
    </row>
    <row r="14" spans="2:19" x14ac:dyDescent="0.45">
      <c r="B14" s="13" t="s">
        <v>3</v>
      </c>
      <c r="C14" s="13" t="s">
        <v>4</v>
      </c>
      <c r="D14" s="12" t="s">
        <v>5</v>
      </c>
      <c r="E14" s="13" t="s">
        <v>6</v>
      </c>
      <c r="F14" s="13" t="s">
        <v>7</v>
      </c>
      <c r="G14" s="11"/>
      <c r="H14" s="11"/>
    </row>
    <row r="15" spans="2:19" ht="14.65" thickBot="1" x14ac:dyDescent="0.5">
      <c r="B15" s="11"/>
      <c r="C15" s="11"/>
      <c r="D15" s="11"/>
      <c r="E15" s="11"/>
      <c r="F15" s="11"/>
      <c r="G15" s="11"/>
      <c r="H15" s="11"/>
    </row>
    <row r="16" spans="2:19" x14ac:dyDescent="0.45">
      <c r="B16" s="9" t="s">
        <v>12</v>
      </c>
      <c r="C16" s="9" t="s">
        <v>13</v>
      </c>
      <c r="D16" s="9">
        <v>1000</v>
      </c>
      <c r="E16" s="10">
        <v>150</v>
      </c>
      <c r="F16" s="35">
        <f>+E16/D16</f>
        <v>0.15</v>
      </c>
      <c r="G16" s="11"/>
      <c r="H16" s="11"/>
      <c r="I16" s="70" t="s">
        <v>1</v>
      </c>
    </row>
    <row r="17" spans="2:9" ht="14.65" thickBot="1" x14ac:dyDescent="0.5">
      <c r="B17" s="9" t="s">
        <v>12</v>
      </c>
      <c r="C17" s="9" t="s">
        <v>14</v>
      </c>
      <c r="D17" s="9">
        <v>1000</v>
      </c>
      <c r="E17" s="10">
        <v>200</v>
      </c>
      <c r="F17" s="35">
        <f t="shared" ref="F17:F30" si="0">+E17/D17</f>
        <v>0.2</v>
      </c>
      <c r="G17" s="11"/>
      <c r="H17" s="11"/>
      <c r="I17" s="71" t="s">
        <v>2</v>
      </c>
    </row>
    <row r="18" spans="2:9" x14ac:dyDescent="0.45">
      <c r="B18" s="9" t="s">
        <v>15</v>
      </c>
      <c r="C18" s="9" t="s">
        <v>16</v>
      </c>
      <c r="D18" s="9">
        <v>1000</v>
      </c>
      <c r="E18" s="10">
        <v>500</v>
      </c>
      <c r="F18" s="35">
        <f t="shared" si="0"/>
        <v>0.5</v>
      </c>
      <c r="G18" s="11"/>
      <c r="H18" s="11"/>
    </row>
    <row r="19" spans="2:9" x14ac:dyDescent="0.45">
      <c r="B19" s="9" t="s">
        <v>15</v>
      </c>
      <c r="C19" s="9" t="s">
        <v>17</v>
      </c>
      <c r="D19" s="9">
        <v>1000</v>
      </c>
      <c r="E19" s="10">
        <v>650</v>
      </c>
      <c r="F19" s="35">
        <f t="shared" si="0"/>
        <v>0.65</v>
      </c>
      <c r="G19" s="11"/>
      <c r="H19" s="11"/>
    </row>
    <row r="20" spans="2:9" x14ac:dyDescent="0.45">
      <c r="B20" s="9" t="s">
        <v>18</v>
      </c>
      <c r="C20" s="9" t="s">
        <v>19</v>
      </c>
      <c r="D20" s="9">
        <v>50000</v>
      </c>
      <c r="E20" s="10">
        <v>500</v>
      </c>
      <c r="F20" s="35">
        <f t="shared" si="0"/>
        <v>0.01</v>
      </c>
      <c r="G20" s="11"/>
      <c r="H20" s="11"/>
    </row>
    <row r="21" spans="2:9" x14ac:dyDescent="0.45">
      <c r="B21" s="9" t="s">
        <v>15</v>
      </c>
      <c r="C21" s="9" t="s">
        <v>20</v>
      </c>
      <c r="D21" s="9">
        <v>1000</v>
      </c>
      <c r="E21" s="10">
        <v>950</v>
      </c>
      <c r="F21" s="35">
        <f t="shared" si="0"/>
        <v>0.95</v>
      </c>
      <c r="G21" s="11"/>
      <c r="H21" s="11"/>
    </row>
    <row r="22" spans="2:9" x14ac:dyDescent="0.45">
      <c r="B22" s="9" t="s">
        <v>15</v>
      </c>
      <c r="C22" s="9" t="s">
        <v>21</v>
      </c>
      <c r="D22" s="9">
        <v>1000</v>
      </c>
      <c r="E22" s="10">
        <v>1150</v>
      </c>
      <c r="F22" s="35">
        <f t="shared" si="0"/>
        <v>1.1499999999999999</v>
      </c>
      <c r="G22" s="11"/>
      <c r="H22" s="11"/>
    </row>
    <row r="23" spans="2:9" x14ac:dyDescent="0.45">
      <c r="B23" s="9" t="s">
        <v>18</v>
      </c>
      <c r="C23" s="9" t="s">
        <v>22</v>
      </c>
      <c r="D23" s="9">
        <v>1</v>
      </c>
      <c r="E23" s="10">
        <v>5</v>
      </c>
      <c r="F23" s="35">
        <f t="shared" si="0"/>
        <v>5</v>
      </c>
      <c r="G23" s="11"/>
      <c r="H23" s="11"/>
    </row>
    <row r="24" spans="2:9" x14ac:dyDescent="0.45">
      <c r="B24" s="9" t="s">
        <v>18</v>
      </c>
      <c r="C24" s="9" t="s">
        <v>23</v>
      </c>
      <c r="D24" s="9">
        <v>1</v>
      </c>
      <c r="E24" s="10">
        <v>5</v>
      </c>
      <c r="F24" s="35">
        <f t="shared" si="0"/>
        <v>5</v>
      </c>
      <c r="G24" s="11"/>
      <c r="H24" s="11"/>
    </row>
    <row r="25" spans="2:9" x14ac:dyDescent="0.45">
      <c r="B25" s="9" t="s">
        <v>24</v>
      </c>
      <c r="C25" s="9" t="s">
        <v>25</v>
      </c>
      <c r="D25" s="9">
        <v>1000</v>
      </c>
      <c r="E25" s="10">
        <v>125</v>
      </c>
      <c r="F25" s="35">
        <f t="shared" si="0"/>
        <v>0.125</v>
      </c>
      <c r="G25" s="11"/>
      <c r="H25" s="11"/>
    </row>
    <row r="26" spans="2:9" x14ac:dyDescent="0.45">
      <c r="B26" s="9" t="s">
        <v>26</v>
      </c>
      <c r="C26" s="9" t="s">
        <v>27</v>
      </c>
      <c r="D26" s="9">
        <v>1000</v>
      </c>
      <c r="E26" s="10">
        <v>150</v>
      </c>
      <c r="F26" s="35">
        <f t="shared" si="0"/>
        <v>0.15</v>
      </c>
      <c r="G26" s="11"/>
      <c r="H26" s="11"/>
    </row>
    <row r="27" spans="2:9" x14ac:dyDescent="0.45">
      <c r="B27" s="9" t="s">
        <v>18</v>
      </c>
      <c r="C27" s="9" t="s">
        <v>28</v>
      </c>
      <c r="D27" s="9">
        <v>10000</v>
      </c>
      <c r="E27" s="10">
        <v>350</v>
      </c>
      <c r="F27" s="35">
        <f t="shared" si="0"/>
        <v>3.5000000000000003E-2</v>
      </c>
      <c r="G27" s="11"/>
      <c r="H27" s="11"/>
    </row>
    <row r="28" spans="2:9" x14ac:dyDescent="0.45">
      <c r="B28" s="9" t="s">
        <v>29</v>
      </c>
      <c r="C28" s="9" t="s">
        <v>30</v>
      </c>
      <c r="D28" s="9">
        <v>10000</v>
      </c>
      <c r="E28" s="10">
        <v>200</v>
      </c>
      <c r="F28" s="35">
        <f t="shared" si="0"/>
        <v>0.02</v>
      </c>
      <c r="G28" s="11"/>
      <c r="H28" s="11"/>
    </row>
    <row r="29" spans="2:9" x14ac:dyDescent="0.45">
      <c r="B29" s="9" t="s">
        <v>31</v>
      </c>
      <c r="C29" s="9" t="s">
        <v>32</v>
      </c>
      <c r="D29" s="9">
        <v>10000</v>
      </c>
      <c r="E29" s="10">
        <v>250</v>
      </c>
      <c r="F29" s="35">
        <f t="shared" si="0"/>
        <v>2.5000000000000001E-2</v>
      </c>
      <c r="G29" s="11"/>
      <c r="H29" s="11"/>
    </row>
    <row r="30" spans="2:9" s="11" customFormat="1" x14ac:dyDescent="0.45">
      <c r="B30" s="9" t="s">
        <v>29</v>
      </c>
      <c r="C30" s="9" t="s">
        <v>33</v>
      </c>
      <c r="D30" s="9">
        <v>20000</v>
      </c>
      <c r="E30" s="10">
        <v>200</v>
      </c>
      <c r="F30" s="35">
        <f t="shared" si="0"/>
        <v>0.01</v>
      </c>
    </row>
    <row r="31" spans="2:9" s="11" customFormat="1" x14ac:dyDescent="0.45"/>
    <row r="32" spans="2:9" s="11" customFormat="1" x14ac:dyDescent="0.45">
      <c r="B32" s="38" t="s">
        <v>40</v>
      </c>
    </row>
    <row r="33" spans="2:9" ht="14.65" thickBot="1" x14ac:dyDescent="0.5">
      <c r="B33" s="11"/>
      <c r="C33" s="11"/>
      <c r="D33" s="11"/>
      <c r="E33" s="11"/>
      <c r="F33" s="11"/>
      <c r="G33" s="11"/>
      <c r="H33" s="11"/>
    </row>
    <row r="34" spans="2:9" ht="14.65" thickBot="1" x14ac:dyDescent="0.5">
      <c r="B34" s="14" t="s">
        <v>8</v>
      </c>
      <c r="C34" s="17" t="s">
        <v>34</v>
      </c>
      <c r="D34" s="18"/>
      <c r="E34" s="18"/>
      <c r="F34" s="19"/>
      <c r="G34" s="20"/>
      <c r="H34" s="20"/>
      <c r="I34" s="21"/>
    </row>
    <row r="35" spans="2:9" x14ac:dyDescent="0.45">
      <c r="B35" s="22"/>
      <c r="C35" s="11"/>
      <c r="D35" s="11"/>
      <c r="E35" s="11"/>
      <c r="F35" s="11"/>
      <c r="G35" s="11"/>
      <c r="H35" s="11"/>
      <c r="I35" s="23"/>
    </row>
    <row r="36" spans="2:9" x14ac:dyDescent="0.45">
      <c r="B36" s="24" t="s">
        <v>9</v>
      </c>
      <c r="C36" s="11"/>
      <c r="D36" s="11"/>
      <c r="E36" s="11"/>
      <c r="F36" s="11"/>
      <c r="G36" s="11"/>
      <c r="H36" s="11"/>
      <c r="I36" s="23"/>
    </row>
    <row r="37" spans="2:9" x14ac:dyDescent="0.45">
      <c r="B37" s="25" t="s">
        <v>3</v>
      </c>
      <c r="C37" s="13" t="s">
        <v>4</v>
      </c>
      <c r="D37" s="12" t="s">
        <v>5</v>
      </c>
      <c r="E37" s="13" t="s">
        <v>6</v>
      </c>
      <c r="F37" s="13" t="s">
        <v>7</v>
      </c>
      <c r="G37" s="13" t="s">
        <v>10</v>
      </c>
      <c r="H37" s="13" t="s">
        <v>11</v>
      </c>
      <c r="I37" s="23"/>
    </row>
    <row r="38" spans="2:9" x14ac:dyDescent="0.45">
      <c r="B38" s="22"/>
      <c r="C38" s="11"/>
      <c r="D38" s="11"/>
      <c r="E38" s="11"/>
      <c r="F38" s="11"/>
      <c r="G38" s="11"/>
      <c r="H38" s="11"/>
      <c r="I38" s="23"/>
    </row>
    <row r="39" spans="2:9" x14ac:dyDescent="0.45">
      <c r="B39" s="30" t="str">
        <f>IF(C39=$C$16, $B$16, IF(C39=$C$17, $B$17, IF(C39=$C$18, $B$18, IF(C39=$C$19, $B$19, IF(C39=$C$20, $B$20, IF(C39=$C$21, $B$21, IF(C39=$C$22, $B$22, IF(C39=$C$23, $B$23, IF(C39=$C$24, $B$24, IF(C39=$C$25, $B$25, IF(C39=$C$26, $B$26, IF(C39=$C$27, $B$27, IF(C39=$C$28, $B$28, IF(C39=$C$29, $B$29, IF(C39=$C$30, $B$30)))))))))))))))</f>
        <v>Tray</v>
      </c>
      <c r="C39" s="2" t="s">
        <v>14</v>
      </c>
      <c r="D39" s="31">
        <f>IF(C39=$C$16, $D$16, IF(C39=$C$17, $D$17, IF(C39=$C$18, $D$18, IF(C39=$C$19, $D$19, IF(C39=$C$20, $D$20, IF(C39=$C$21, $D$21, IF(C39=$C$22, $D$22, IF(C39=$C$23, $D$23, IF(C39=$C$24, $D$24, IF(C39=$C$25, $D$25, IF(C39=$C$26, $D$26, IF(C39=$C$27, $D$27, IF(C39=$C$28, $D$28, IF(C39=$C$29, $D$29, IF(C39=$C$30, $D$30)))))))))))))))</f>
        <v>1000</v>
      </c>
      <c r="E39" s="32">
        <f>IF(C39=$C$16, $E$16, IF(C39=$C$17, $E$17, IF(C39=$C$18, $E$18, IF(C39=$C$19, $E$19, IF(C39=$C$20, $E$20, IF(C39=$C$21, $E$21, IF(C39=$C$22, $E$22, IF(C39=$C$23, $E$23, IF(C39=$C$24, $E$24, IF(C39=$C$25, $E$25, IF(C39=$C$26, $E$26, IF(C39=$C$27, $E$27, IF(C39=$C$28, $E$28, IF(C39=$C$29, $E$29, IF(C39=$C$30, $E$30)))))))))))))))</f>
        <v>200</v>
      </c>
      <c r="F39" s="32">
        <f>+E39/D39</f>
        <v>0.2</v>
      </c>
      <c r="G39" s="3">
        <v>240</v>
      </c>
      <c r="H39" s="33">
        <f>+F39*G39</f>
        <v>48</v>
      </c>
      <c r="I39" s="23"/>
    </row>
    <row r="40" spans="2:9" x14ac:dyDescent="0.45">
      <c r="B40" s="30" t="str">
        <f>IF(C40=$C$16, $B$16, IF(C40=$C$17, $B$17, IF(C40=$C$18, $B$18, IF(C40=$C$19, $B$19, IF(C40=$C$20, $B$20, IF(C40=$C$21, $B$21, IF(C40=$C$22, $B$22, IF(C40=$C$23, $B$23, IF(C40=$C$24, $B$24, IF(C40=$C$25, $B$25, IF(C40=$C$26, $B$26, IF(C40=$C$27, $B$27, IF(C40=$C$28, $B$28, IF(C40=$C$29, $B$29, IF(C40=$C$30, $B$30)))))))))))))))</f>
        <v>Box</v>
      </c>
      <c r="C40" s="2" t="s">
        <v>20</v>
      </c>
      <c r="D40" s="31">
        <f t="shared" ref="D40:D43" si="1">IF(C40=$C$16, $D$16, IF(C40=$C$17, $D$17, IF(C40=$C$18, $D$18, IF(C40=$C$19, $D$19, IF(C40=$C$20, $D$20, IF(C40=$C$21, $D$21, IF(C40=$C$22, $D$22, IF(C40=$C$23, $D$23, IF(C40=$C$24, $D$24, IF(C40=$C$25, $D$25, IF(C40=$C$26, $D$26, IF(C40=$C$27, $D$27, IF(C40=$C$28, $D$28, IF(C40=$C$29, $D$29, IF(C40=$C$30, $D$30)))))))))))))))</f>
        <v>1000</v>
      </c>
      <c r="E40" s="32">
        <f t="shared" ref="E40:E43" si="2">IF(C40=$C$16, $E$16, IF(C40=$C$17, $E$17, IF(C40=$C$18, $E$18, IF(C40=$C$19, $E$19, IF(C40=$C$20, $E$20, IF(C40=$C$21, $E$21, IF(C40=$C$22, $E$22, IF(C40=$C$23, $E$23, IF(C40=$C$24, $E$24, IF(C40=$C$25, $E$25, IF(C40=$C$26, $E$26, IF(C40=$C$27, $E$27, IF(C40=$C$28, $E$28, IF(C40=$C$29, $E$29, IF(C40=$C$30, $E$30)))))))))))))))</f>
        <v>950</v>
      </c>
      <c r="F40" s="32">
        <f t="shared" ref="F40:F43" si="3">+E40/D40</f>
        <v>0.95</v>
      </c>
      <c r="G40" s="3">
        <v>240</v>
      </c>
      <c r="H40" s="33">
        <f t="shared" ref="H40:H43" si="4">+F40*G40</f>
        <v>228</v>
      </c>
      <c r="I40" s="23"/>
    </row>
    <row r="41" spans="2:9" x14ac:dyDescent="0.45">
      <c r="B41" s="30" t="str">
        <f t="shared" ref="B41:B43" si="5">IF(C41=$C$16, $B$16, IF(C41=$C$17, $B$17, IF(C41=$C$18, $B$18, IF(C41=$C$19, $B$19, IF(C41=$C$20, $B$20, IF(C41=$C$21, $B$21, IF(C41=$C$22, $B$22, IF(C41=$C$23, $B$23, IF(C41=$C$24, $B$24, IF(C41=$C$25, $B$25, IF(C41=$C$26, $B$26, IF(C41=$C$27, $B$27, IF(C41=$C$28, $B$28, IF(C41=$C$29, $B$29, IF(C41=$C$30, $B$30)))))))))))))))</f>
        <v>Wrap</v>
      </c>
      <c r="C41" s="2" t="s">
        <v>19</v>
      </c>
      <c r="D41" s="31">
        <f t="shared" si="1"/>
        <v>50000</v>
      </c>
      <c r="E41" s="32">
        <f t="shared" si="2"/>
        <v>500</v>
      </c>
      <c r="F41" s="32">
        <f t="shared" si="3"/>
        <v>0.01</v>
      </c>
      <c r="G41" s="3">
        <v>4800</v>
      </c>
      <c r="H41" s="33">
        <f t="shared" si="4"/>
        <v>48</v>
      </c>
      <c r="I41" s="23"/>
    </row>
    <row r="42" spans="2:9" x14ac:dyDescent="0.45">
      <c r="B42" s="30" t="str">
        <f t="shared" si="5"/>
        <v>Box</v>
      </c>
      <c r="C42" s="2" t="s">
        <v>21</v>
      </c>
      <c r="D42" s="31">
        <f t="shared" si="1"/>
        <v>1000</v>
      </c>
      <c r="E42" s="32">
        <f t="shared" si="2"/>
        <v>1150</v>
      </c>
      <c r="F42" s="32">
        <f t="shared" si="3"/>
        <v>1.1499999999999999</v>
      </c>
      <c r="G42" s="4">
        <v>24</v>
      </c>
      <c r="H42" s="33">
        <f t="shared" si="4"/>
        <v>27.599999999999998</v>
      </c>
      <c r="I42" s="23"/>
    </row>
    <row r="43" spans="2:9" x14ac:dyDescent="0.45">
      <c r="B43" s="30" t="str">
        <f t="shared" si="5"/>
        <v>Wrap</v>
      </c>
      <c r="C43" s="2" t="s">
        <v>23</v>
      </c>
      <c r="D43" s="31">
        <f t="shared" si="1"/>
        <v>1</v>
      </c>
      <c r="E43" s="32">
        <f t="shared" si="2"/>
        <v>5</v>
      </c>
      <c r="F43" s="32">
        <f t="shared" si="3"/>
        <v>5</v>
      </c>
      <c r="G43" s="5">
        <v>1</v>
      </c>
      <c r="H43" s="33">
        <f t="shared" si="4"/>
        <v>5</v>
      </c>
      <c r="I43" s="23"/>
    </row>
    <row r="44" spans="2:9" ht="14.65" thickBot="1" x14ac:dyDescent="0.5">
      <c r="B44" s="22"/>
      <c r="C44" s="11"/>
      <c r="D44" s="11"/>
      <c r="E44" s="11"/>
      <c r="F44" s="11"/>
      <c r="G44" s="11"/>
      <c r="H44" s="34">
        <f>SUM(H39:H43)</f>
        <v>356.6</v>
      </c>
      <c r="I44" s="23"/>
    </row>
    <row r="45" spans="2:9" ht="14.65" thickBot="1" x14ac:dyDescent="0.5">
      <c r="B45" s="27"/>
      <c r="C45" s="28"/>
      <c r="D45" s="28"/>
      <c r="E45" s="28"/>
      <c r="F45" s="28"/>
      <c r="G45" s="28"/>
      <c r="H45" s="1"/>
      <c r="I45" s="26"/>
    </row>
    <row r="46" spans="2:9" s="11" customFormat="1" ht="14.65" thickBot="1" x14ac:dyDescent="0.5">
      <c r="H46"/>
    </row>
    <row r="47" spans="2:9" s="11" customFormat="1" ht="14.65" thickBot="1" x14ac:dyDescent="0.5">
      <c r="B47" s="14" t="s">
        <v>8</v>
      </c>
      <c r="C47" s="17" t="s">
        <v>35</v>
      </c>
      <c r="D47" s="18"/>
      <c r="E47" s="18"/>
      <c r="F47" s="19"/>
      <c r="G47" s="20"/>
      <c r="H47" s="20"/>
      <c r="I47" s="21"/>
    </row>
    <row r="48" spans="2:9" s="11" customFormat="1" x14ac:dyDescent="0.45">
      <c r="B48" s="22"/>
      <c r="I48" s="23"/>
    </row>
    <row r="49" spans="2:9" s="11" customFormat="1" x14ac:dyDescent="0.45">
      <c r="B49" s="24" t="s">
        <v>9</v>
      </c>
      <c r="I49" s="23"/>
    </row>
    <row r="50" spans="2:9" s="11" customFormat="1" x14ac:dyDescent="0.45">
      <c r="B50" s="25" t="s">
        <v>3</v>
      </c>
      <c r="C50" s="13" t="s">
        <v>4</v>
      </c>
      <c r="D50" s="12" t="s">
        <v>5</v>
      </c>
      <c r="E50" s="13" t="s">
        <v>6</v>
      </c>
      <c r="F50" s="13" t="s">
        <v>7</v>
      </c>
      <c r="G50" s="13" t="s">
        <v>10</v>
      </c>
      <c r="H50" s="13" t="s">
        <v>11</v>
      </c>
      <c r="I50" s="23"/>
    </row>
    <row r="51" spans="2:9" x14ac:dyDescent="0.45">
      <c r="B51" s="22"/>
      <c r="C51" s="11"/>
      <c r="D51" s="11"/>
      <c r="E51" s="11"/>
      <c r="F51" s="11"/>
      <c r="G51" s="11"/>
      <c r="H51" s="11"/>
      <c r="I51" s="23"/>
    </row>
    <row r="52" spans="2:9" x14ac:dyDescent="0.45">
      <c r="B52" s="30" t="str">
        <f>IF(C52=$C$16, $B$16, IF(C52=$C$17, $B$17, IF(C52=$C$18, $B$18, IF(C52=$C$19, $B$19, IF(C52=$C$20, $B$20, IF(C52=$C$21, $B$21, IF(C52=$C$22, $B$22, IF(C52=$C$23, $B$23, IF(C52=$C$24, $B$24, IF(C52=$C$25, $B$25, IF(C52=$C$26, $B$26, IF(C52=$C$27, $B$27, IF(C52=$C$28, $B$28, IF(C52=$C$29, $B$29, IF(C52=$C$30, $B$30)))))))))))))))</f>
        <v>Tray</v>
      </c>
      <c r="C52" s="2" t="s">
        <v>14</v>
      </c>
      <c r="D52" s="31">
        <f>IF(C52=$C$16, $D$16, IF(C52=$C$17, $D$17, IF(C52=$C$18, $D$18, IF(C52=$C$19, $D$19, IF(C52=$C$20, $D$20, IF(C52=$C$21, $D$21, IF(C52=$C$22, $D$22, IF(C52=$C$23, $D$23, IF(C52=$C$24, $D$24, IF(C52=$C$25, $D$25, IF(C52=$C$26, $D$26, IF(C52=$C$27, $D$27, IF(C52=$C$28, $D$28, IF(C52=$C$29, $D$29, IF(C52=$C$30, $D$30)))))))))))))))</f>
        <v>1000</v>
      </c>
      <c r="E52" s="32">
        <f>IF(C52=$C$16, $E$16, IF(C52=$C$17, $E$17, IF(C52=$C$18, $E$18, IF(C52=$C$19, $E$19, IF(C52=$C$20, $E$20, IF(C52=$C$21, $E$21, IF(C52=$C$22, $E$22, IF(C52=$C$23, $E$23, IF(C52=$C$24, $E$24, IF(C52=$C$25, $E$25, IF(C52=$C$26, $E$26, IF(C52=$C$27, $E$27, IF(C52=$C$28, $E$28, IF(C52=$C$29, $E$29, IF(C52=$C$30, $E$30)))))))))))))))</f>
        <v>200</v>
      </c>
      <c r="F52" s="32">
        <f>+E52/D52</f>
        <v>0.2</v>
      </c>
      <c r="G52" s="3">
        <v>1</v>
      </c>
      <c r="H52" s="33">
        <f>+F52*G52</f>
        <v>0.2</v>
      </c>
      <c r="I52" s="23"/>
    </row>
    <row r="53" spans="2:9" x14ac:dyDescent="0.45">
      <c r="B53" s="30" t="str">
        <f>IF(C53=$C$16, $B$16, IF(C53=$C$17, $B$17, IF(C53=$C$18, $B$18, IF(C53=$C$19, $B$19, IF(C53=$C$20, $B$20, IF(C53=$C$21, $B$21, IF(C53=$C$22, $B$22, IF(C53=$C$23, $B$23, IF(C53=$C$24, $B$24, IF(C53=$C$25, $B$25, IF(C53=$C$26, $B$26, IF(C53=$C$27, $B$27, IF(C53=$C$28, $B$28, IF(C53=$C$29, $B$29, IF(C53=$C$30, $B$30)))))))))))))))</f>
        <v>Box</v>
      </c>
      <c r="C53" s="2" t="s">
        <v>17</v>
      </c>
      <c r="D53" s="31">
        <f t="shared" ref="D53" si="6">IF(C53=$C$16, $D$16, IF(C53=$C$17, $D$17, IF(C53=$C$18, $D$18, IF(C53=$C$19, $D$19, IF(C53=$C$20, $D$20, IF(C53=$C$21, $D$21, IF(C53=$C$22, $D$22, IF(C53=$C$23, $D$23, IF(C53=$C$24, $D$24, IF(C53=$C$25, $D$25, IF(C53=$C$26, $D$26, IF(C53=$C$27, $D$27, IF(C53=$C$28, $D$28, IF(C53=$C$29, $D$29, IF(C53=$C$30, $D$30)))))))))))))))</f>
        <v>1000</v>
      </c>
      <c r="E53" s="32">
        <f t="shared" ref="E53:E56" si="7">IF(C53=$C$16, $E$16, IF(C53=$C$17, $E$17, IF(C53=$C$18, $E$18, IF(C53=$C$19, $E$19, IF(C53=$C$20, $E$20, IF(C53=$C$21, $E$21, IF(C53=$C$22, $E$22, IF(C53=$C$23, $E$23, IF(C53=$C$24, $E$24, IF(C53=$C$25, $E$25, IF(C53=$C$26, $E$26, IF(C53=$C$27, $E$27, IF(C53=$C$28, $E$28, IF(C53=$C$29, $E$29, IF(C53=$C$30, $E$30)))))))))))))))</f>
        <v>650</v>
      </c>
      <c r="F53" s="32">
        <f t="shared" ref="F53:F56" si="8">+E53/D53</f>
        <v>0.65</v>
      </c>
      <c r="G53" s="3">
        <v>1</v>
      </c>
      <c r="H53" s="33">
        <f t="shared" ref="H53:H56" si="9">+F53*G53</f>
        <v>0.65</v>
      </c>
      <c r="I53" s="23"/>
    </row>
    <row r="54" spans="2:9" x14ac:dyDescent="0.45">
      <c r="B54" s="30" t="str">
        <f t="shared" ref="B54" si="10">IF(C54=$C$16, $B$16, IF(C54=$C$17, $B$17, IF(C54=$C$18, $B$18, IF(C54=$C$19, $B$19, IF(C54=$C$20, $B$20, IF(C54=$C$21, $B$21, IF(C54=$C$22, $B$22, IF(C54=$C$23, $B$23, IF(C54=$C$24, $B$24, IF(C54=$C$25, $B$25, IF(C54=$C$26, $B$26, IF(C54=$C$27, $B$27, IF(C54=$C$28, $B$28, IF(C54=$C$29, $B$29, IF(C54=$C$30, $B$30)))))))))))))))</f>
        <v>Wrap</v>
      </c>
      <c r="C54" s="2" t="s">
        <v>19</v>
      </c>
      <c r="D54" s="31">
        <f t="shared" ref="D54" si="11">IF(C54=$C$16, $D$16, IF(C54=$C$17, $D$17, IF(C54=$C$18, $D$18, IF(C54=$C$19, $D$19, IF(C54=$C$20, $D$20, IF(C54=$C$21, $D$21, IF(C54=$C$22, $D$22, IF(C54=$C$23, $D$23, IF(C54=$C$24, $D$24, IF(C54=$C$25, $D$25, IF(C54=$C$26, $D$26, IF(C54=$C$27, $D$27, IF(C54=$C$28, $D$28, IF(C54=$C$29, $D$29, IF(C54=$C$30, $D$30)))))))))))))))</f>
        <v>50000</v>
      </c>
      <c r="E54" s="32">
        <f t="shared" si="7"/>
        <v>500</v>
      </c>
      <c r="F54" s="32">
        <f t="shared" si="8"/>
        <v>0.01</v>
      </c>
      <c r="G54" s="3">
        <v>20</v>
      </c>
      <c r="H54" s="33">
        <f t="shared" si="9"/>
        <v>0.2</v>
      </c>
      <c r="I54" s="23"/>
    </row>
    <row r="55" spans="2:9" x14ac:dyDescent="0.45">
      <c r="B55" s="30" t="str">
        <f t="shared" ref="B55" si="12">IF(C55=$C$16, $B$16, IF(C55=$C$17, $B$17, IF(C55=$C$18, $B$18, IF(C55=$C$19, $B$19, IF(C55=$C$20, $B$20, IF(C55=$C$21, $B$21, IF(C55=$C$22, $B$22, IF(C55=$C$23, $B$23, IF(C55=$C$24, $B$24, IF(C55=$C$25, $B$25, IF(C55=$C$26, $B$26, IF(C55=$C$27, $B$27, IF(C55=$C$28, $B$28, IF(C55=$C$29, $B$29, IF(C55=$C$30, $B$30)))))))))))))))</f>
        <v>Box</v>
      </c>
      <c r="C55" s="2" t="s">
        <v>21</v>
      </c>
      <c r="D55" s="31">
        <f t="shared" ref="D55" si="13">IF(C55=$C$16, $D$16, IF(C55=$C$17, $D$17, IF(C55=$C$18, $D$18, IF(C55=$C$19, $D$19, IF(C55=$C$20, $D$20, IF(C55=$C$21, $D$21, IF(C55=$C$22, $D$22, IF(C55=$C$23, $D$23, IF(C55=$C$24, $D$24, IF(C55=$C$25, $D$25, IF(C55=$C$26, $D$26, IF(C55=$C$27, $D$27, IF(C55=$C$28, $D$28, IF(C55=$C$29, $D$29, IF(C55=$C$30, $D$30)))))))))))))))</f>
        <v>1000</v>
      </c>
      <c r="E55" s="32">
        <f t="shared" si="7"/>
        <v>1150</v>
      </c>
      <c r="F55" s="32">
        <f t="shared" si="8"/>
        <v>1.1499999999999999</v>
      </c>
      <c r="G55" s="4">
        <v>0.1</v>
      </c>
      <c r="H55" s="33">
        <f t="shared" si="9"/>
        <v>0.11499999999999999</v>
      </c>
      <c r="I55" s="23"/>
    </row>
    <row r="56" spans="2:9" x14ac:dyDescent="0.45">
      <c r="B56" s="30" t="str">
        <f t="shared" ref="B56" si="14">IF(C56=$C$16, $B$16, IF(C56=$C$17, $B$17, IF(C56=$C$18, $B$18, IF(C56=$C$19, $B$19, IF(C56=$C$20, $B$20, IF(C56=$C$21, $B$21, IF(C56=$C$22, $B$22, IF(C56=$C$23, $B$23, IF(C56=$C$24, $B$24, IF(C56=$C$25, $B$25, IF(C56=$C$26, $B$26, IF(C56=$C$27, $B$27, IF(C56=$C$28, $B$28, IF(C56=$C$29, $B$29, IF(C56=$C$30, $B$30)))))))))))))))</f>
        <v>Wrap</v>
      </c>
      <c r="C56" s="2" t="s">
        <v>23</v>
      </c>
      <c r="D56" s="31">
        <f t="shared" ref="D56" si="15">IF(C56=$C$16, $D$16, IF(C56=$C$17, $D$17, IF(C56=$C$18, $D$18, IF(C56=$C$19, $D$19, IF(C56=$C$20, $D$20, IF(C56=$C$21, $D$21, IF(C56=$C$22, $D$22, IF(C56=$C$23, $D$23, IF(C56=$C$24, $D$24, IF(C56=$C$25, $D$25, IF(C56=$C$26, $D$26, IF(C56=$C$27, $D$27, IF(C56=$C$28, $D$28, IF(C56=$C$29, $D$29, IF(C56=$C$30, $D$30)))))))))))))))</f>
        <v>1</v>
      </c>
      <c r="E56" s="32">
        <f t="shared" si="7"/>
        <v>5</v>
      </c>
      <c r="F56" s="32">
        <f t="shared" si="8"/>
        <v>5</v>
      </c>
      <c r="G56" s="5">
        <v>4.1666666666666666E-3</v>
      </c>
      <c r="H56" s="33">
        <f t="shared" si="9"/>
        <v>2.0833333333333332E-2</v>
      </c>
      <c r="I56" s="23"/>
    </row>
    <row r="57" spans="2:9" ht="14.65" thickBot="1" x14ac:dyDescent="0.5">
      <c r="B57" s="22"/>
      <c r="C57" s="11"/>
      <c r="D57" s="11"/>
      <c r="E57" s="11"/>
      <c r="F57" s="11"/>
      <c r="G57" s="11"/>
      <c r="H57" s="34">
        <f>SUM(H52:H56)</f>
        <v>1.1858333333333333</v>
      </c>
      <c r="I57" s="23"/>
    </row>
    <row r="58" spans="2:9" ht="14.65" thickBot="1" x14ac:dyDescent="0.5">
      <c r="B58" s="27"/>
      <c r="C58" s="28"/>
      <c r="D58" s="28"/>
      <c r="E58" s="28"/>
      <c r="F58" s="28"/>
      <c r="G58" s="28"/>
      <c r="H58" s="1"/>
      <c r="I58" s="26"/>
    </row>
    <row r="59" spans="2:9" ht="14.65" thickBot="1" x14ac:dyDescent="0.5">
      <c r="B59" s="11"/>
      <c r="C59" s="11"/>
      <c r="D59" s="11"/>
      <c r="E59" s="11"/>
      <c r="F59" s="11"/>
      <c r="G59" s="11"/>
    </row>
    <row r="60" spans="2:9" ht="14.65" thickBot="1" x14ac:dyDescent="0.5">
      <c r="B60" s="14" t="s">
        <v>8</v>
      </c>
      <c r="C60" s="17" t="s">
        <v>36</v>
      </c>
      <c r="D60" s="18"/>
      <c r="E60" s="18"/>
      <c r="F60" s="19"/>
      <c r="G60" s="20"/>
      <c r="H60" s="20"/>
      <c r="I60" s="21"/>
    </row>
    <row r="61" spans="2:9" x14ac:dyDescent="0.45">
      <c r="B61" s="22"/>
      <c r="C61" s="11"/>
      <c r="D61" s="11"/>
      <c r="E61" s="11"/>
      <c r="F61" s="11"/>
      <c r="G61" s="11"/>
      <c r="H61" s="11"/>
      <c r="I61" s="23"/>
    </row>
    <row r="62" spans="2:9" x14ac:dyDescent="0.45">
      <c r="B62" s="24" t="s">
        <v>9</v>
      </c>
      <c r="C62" s="11"/>
      <c r="D62" s="11"/>
      <c r="E62" s="11"/>
      <c r="F62" s="11"/>
      <c r="G62" s="11"/>
      <c r="H62" s="11"/>
      <c r="I62" s="23"/>
    </row>
    <row r="63" spans="2:9" s="11" customFormat="1" x14ac:dyDescent="0.45">
      <c r="B63" s="25" t="s">
        <v>3</v>
      </c>
      <c r="C63" s="13" t="s">
        <v>4</v>
      </c>
      <c r="D63" s="12" t="s">
        <v>5</v>
      </c>
      <c r="E63" s="13" t="s">
        <v>6</v>
      </c>
      <c r="F63" s="13" t="s">
        <v>7</v>
      </c>
      <c r="G63" s="13" t="s">
        <v>10</v>
      </c>
      <c r="H63" s="13" t="s">
        <v>11</v>
      </c>
      <c r="I63" s="23"/>
    </row>
    <row r="64" spans="2:9" x14ac:dyDescent="0.45">
      <c r="B64" s="22"/>
      <c r="C64" s="11"/>
      <c r="D64" s="11"/>
      <c r="E64" s="11"/>
      <c r="F64" s="11"/>
      <c r="G64" s="11"/>
      <c r="H64" s="11"/>
      <c r="I64" s="23"/>
    </row>
    <row r="65" spans="2:9" x14ac:dyDescent="0.45">
      <c r="B65" s="30" t="b">
        <f>IF(C65=$C$16, $B$16, IF(C65=$C$17, $B$17, IF(C65=$C$18, $B$18, IF(C65=$C$19, $B$19, IF(C65=$C$20, $B$20, IF(C65=$C$21, $B$21, IF(C65=$C$22, $B$22, IF(C65=$C$23, $B$23, IF(C65=$C$24, $B$24, IF(C65=$C$25, $B$25, IF(C65=$C$26, $B$26, IF(C65=$C$27, $B$27, IF(C65=$C$28, $B$28, IF(C65=$C$29, $B$29, IF(C65=$C$30, $B$30)))))))))))))))</f>
        <v>0</v>
      </c>
      <c r="C65" s="2"/>
      <c r="D65" s="31" t="b">
        <f>IF(C65=$C$16, $D$16, IF(C65=$C$17, $D$17, IF(C65=$C$18, $D$18, IF(C65=$C$19, $D$19, IF(C65=$C$20, $D$20, IF(C65=$C$21, $D$21, IF(C65=$C$22, $D$22, IF(C65=$C$23, $D$23, IF(C65=$C$24, $D$24, IF(C65=$C$25, $D$25, IF(C65=$C$26, $D$26, IF(C65=$C$27, $D$27, IF(C65=$C$28, $D$28, IF(C65=$C$29, $D$29, IF(C65=$C$30, $D$30)))))))))))))))</f>
        <v>0</v>
      </c>
      <c r="E65" s="32" t="b">
        <f>IF(C65=$C$16, $E$16, IF(C65=$C$17, $E$17, IF(C65=$C$18, $E$18, IF(C65=$C$19, $E$19, IF(C65=$C$20, $E$20, IF(C65=$C$21, $E$21, IF(C65=$C$22, $E$22, IF(C65=$C$23, $E$23, IF(C65=$C$24, $E$24, IF(C65=$C$25, $E$25, IF(C65=$C$26, $E$26, IF(C65=$C$27, $E$27, IF(C65=$C$28, $E$28, IF(C65=$C$29, $E$29, IF(C65=$C$30, $E$30)))))))))))))))</f>
        <v>0</v>
      </c>
      <c r="F65" s="32" t="e">
        <f>+E65/D65</f>
        <v>#DIV/0!</v>
      </c>
      <c r="G65" s="3"/>
      <c r="H65" s="33" t="e">
        <f>+F65*G65</f>
        <v>#DIV/0!</v>
      </c>
      <c r="I65" s="23"/>
    </row>
    <row r="66" spans="2:9" x14ac:dyDescent="0.45">
      <c r="B66" s="30" t="b">
        <f>IF(C66=$C$16, $B$16, IF(C66=$C$17, $B$17, IF(C66=$C$18, $B$18, IF(C66=$C$19, $B$19, IF(C66=$C$20, $B$20, IF(C66=$C$21, $B$21, IF(C66=$C$22, $B$22, IF(C66=$C$23, $B$23, IF(C66=$C$24, $B$24, IF(C66=$C$25, $B$25, IF(C66=$C$26, $B$26, IF(C66=$C$27, $B$27, IF(C66=$C$28, $B$28, IF(C66=$C$29, $B$29, IF(C66=$C$30, $B$30)))))))))))))))</f>
        <v>0</v>
      </c>
      <c r="C66" s="2"/>
      <c r="D66" s="31" t="b">
        <f t="shared" ref="D66" si="16">IF(C66=$C$16, $D$16, IF(C66=$C$17, $D$17, IF(C66=$C$18, $D$18, IF(C66=$C$19, $D$19, IF(C66=$C$20, $D$20, IF(C66=$C$21, $D$21, IF(C66=$C$22, $D$22, IF(C66=$C$23, $D$23, IF(C66=$C$24, $D$24, IF(C66=$C$25, $D$25, IF(C66=$C$26, $D$26, IF(C66=$C$27, $D$27, IF(C66=$C$28, $D$28, IF(C66=$C$29, $D$29, IF(C66=$C$30, $D$30)))))))))))))))</f>
        <v>0</v>
      </c>
      <c r="E66" s="32" t="b">
        <f t="shared" ref="E66:E69" si="17">IF(C66=$C$16, $E$16, IF(C66=$C$17, $E$17, IF(C66=$C$18, $E$18, IF(C66=$C$19, $E$19, IF(C66=$C$20, $E$20, IF(C66=$C$21, $E$21, IF(C66=$C$22, $E$22, IF(C66=$C$23, $E$23, IF(C66=$C$24, $E$24, IF(C66=$C$25, $E$25, IF(C66=$C$26, $E$26, IF(C66=$C$27, $E$27, IF(C66=$C$28, $E$28, IF(C66=$C$29, $E$29, IF(C66=$C$30, $E$30)))))))))))))))</f>
        <v>0</v>
      </c>
      <c r="F66" s="32" t="e">
        <f t="shared" ref="F66:F69" si="18">+E66/D66</f>
        <v>#DIV/0!</v>
      </c>
      <c r="G66" s="3"/>
      <c r="H66" s="33" t="e">
        <f t="shared" ref="H66:H69" si="19">+F66*G66</f>
        <v>#DIV/0!</v>
      </c>
      <c r="I66" s="23"/>
    </row>
    <row r="67" spans="2:9" x14ac:dyDescent="0.45">
      <c r="B67" s="30" t="b">
        <f t="shared" ref="B67" si="20">IF(C67=$C$16, $B$16, IF(C67=$C$17, $B$17, IF(C67=$C$18, $B$18, IF(C67=$C$19, $B$19, IF(C67=$C$20, $B$20, IF(C67=$C$21, $B$21, IF(C67=$C$22, $B$22, IF(C67=$C$23, $B$23, IF(C67=$C$24, $B$24, IF(C67=$C$25, $B$25, IF(C67=$C$26, $B$26, IF(C67=$C$27, $B$27, IF(C67=$C$28, $B$28, IF(C67=$C$29, $B$29, IF(C67=$C$30, $B$30)))))))))))))))</f>
        <v>0</v>
      </c>
      <c r="C67" s="2"/>
      <c r="D67" s="31" t="b">
        <f t="shared" ref="D67" si="21">IF(C67=$C$16, $D$16, IF(C67=$C$17, $D$17, IF(C67=$C$18, $D$18, IF(C67=$C$19, $D$19, IF(C67=$C$20, $D$20, IF(C67=$C$21, $D$21, IF(C67=$C$22, $D$22, IF(C67=$C$23, $D$23, IF(C67=$C$24, $D$24, IF(C67=$C$25, $D$25, IF(C67=$C$26, $D$26, IF(C67=$C$27, $D$27, IF(C67=$C$28, $D$28, IF(C67=$C$29, $D$29, IF(C67=$C$30, $D$30)))))))))))))))</f>
        <v>0</v>
      </c>
      <c r="E67" s="32" t="b">
        <f t="shared" si="17"/>
        <v>0</v>
      </c>
      <c r="F67" s="32" t="e">
        <f t="shared" si="18"/>
        <v>#DIV/0!</v>
      </c>
      <c r="G67" s="3"/>
      <c r="H67" s="33" t="e">
        <f t="shared" si="19"/>
        <v>#DIV/0!</v>
      </c>
      <c r="I67" s="23"/>
    </row>
    <row r="68" spans="2:9" x14ac:dyDescent="0.45">
      <c r="B68" s="30" t="b">
        <f t="shared" ref="B68" si="22">IF(C68=$C$16, $B$16, IF(C68=$C$17, $B$17, IF(C68=$C$18, $B$18, IF(C68=$C$19, $B$19, IF(C68=$C$20, $B$20, IF(C68=$C$21, $B$21, IF(C68=$C$22, $B$22, IF(C68=$C$23, $B$23, IF(C68=$C$24, $B$24, IF(C68=$C$25, $B$25, IF(C68=$C$26, $B$26, IF(C68=$C$27, $B$27, IF(C68=$C$28, $B$28, IF(C68=$C$29, $B$29, IF(C68=$C$30, $B$30)))))))))))))))</f>
        <v>0</v>
      </c>
      <c r="C68" s="2"/>
      <c r="D68" s="31" t="b">
        <f t="shared" ref="D68" si="23">IF(C68=$C$16, $D$16, IF(C68=$C$17, $D$17, IF(C68=$C$18, $D$18, IF(C68=$C$19, $D$19, IF(C68=$C$20, $D$20, IF(C68=$C$21, $D$21, IF(C68=$C$22, $D$22, IF(C68=$C$23, $D$23, IF(C68=$C$24, $D$24, IF(C68=$C$25, $D$25, IF(C68=$C$26, $D$26, IF(C68=$C$27, $D$27, IF(C68=$C$28, $D$28, IF(C68=$C$29, $D$29, IF(C68=$C$30, $D$30)))))))))))))))</f>
        <v>0</v>
      </c>
      <c r="E68" s="32" t="b">
        <f t="shared" si="17"/>
        <v>0</v>
      </c>
      <c r="F68" s="32" t="e">
        <f t="shared" si="18"/>
        <v>#DIV/0!</v>
      </c>
      <c r="G68" s="4"/>
      <c r="H68" s="33" t="e">
        <f t="shared" si="19"/>
        <v>#DIV/0!</v>
      </c>
      <c r="I68" s="23"/>
    </row>
    <row r="69" spans="2:9" x14ac:dyDescent="0.45">
      <c r="B69" s="30" t="b">
        <f t="shared" ref="B69" si="24">IF(C69=$C$16, $B$16, IF(C69=$C$17, $B$17, IF(C69=$C$18, $B$18, IF(C69=$C$19, $B$19, IF(C69=$C$20, $B$20, IF(C69=$C$21, $B$21, IF(C69=$C$22, $B$22, IF(C69=$C$23, $B$23, IF(C69=$C$24, $B$24, IF(C69=$C$25, $B$25, IF(C69=$C$26, $B$26, IF(C69=$C$27, $B$27, IF(C69=$C$28, $B$28, IF(C69=$C$29, $B$29, IF(C69=$C$30, $B$30)))))))))))))))</f>
        <v>0</v>
      </c>
      <c r="C69" s="2"/>
      <c r="D69" s="31" t="b">
        <f t="shared" ref="D69" si="25">IF(C69=$C$16, $D$16, IF(C69=$C$17, $D$17, IF(C69=$C$18, $D$18, IF(C69=$C$19, $D$19, IF(C69=$C$20, $D$20, IF(C69=$C$21, $D$21, IF(C69=$C$22, $D$22, IF(C69=$C$23, $D$23, IF(C69=$C$24, $D$24, IF(C69=$C$25, $D$25, IF(C69=$C$26, $D$26, IF(C69=$C$27, $D$27, IF(C69=$C$28, $D$28, IF(C69=$C$29, $D$29, IF(C69=$C$30, $D$30)))))))))))))))</f>
        <v>0</v>
      </c>
      <c r="E69" s="32" t="b">
        <f t="shared" si="17"/>
        <v>0</v>
      </c>
      <c r="F69" s="32" t="e">
        <f t="shared" si="18"/>
        <v>#DIV/0!</v>
      </c>
      <c r="G69" s="5"/>
      <c r="H69" s="33" t="e">
        <f t="shared" si="19"/>
        <v>#DIV/0!</v>
      </c>
      <c r="I69" s="23"/>
    </row>
    <row r="70" spans="2:9" ht="14.65" thickBot="1" x14ac:dyDescent="0.5">
      <c r="B70" s="22"/>
      <c r="C70" s="11"/>
      <c r="D70" s="11"/>
      <c r="E70" s="11"/>
      <c r="F70" s="11"/>
      <c r="G70" s="11"/>
      <c r="H70" s="34" t="e">
        <f>SUM(H65:H69)</f>
        <v>#DIV/0!</v>
      </c>
      <c r="I70" s="23"/>
    </row>
    <row r="71" spans="2:9" s="11" customFormat="1" ht="14.65" thickBot="1" x14ac:dyDescent="0.5">
      <c r="B71" s="27"/>
      <c r="C71" s="28"/>
      <c r="D71" s="28"/>
      <c r="E71" s="28"/>
      <c r="F71" s="28"/>
      <c r="G71" s="28"/>
      <c r="H71" s="1"/>
      <c r="I71" s="26"/>
    </row>
    <row r="72" spans="2:9" s="11" customFormat="1" x14ac:dyDescent="0.45"/>
    <row r="73" spans="2:9" s="11" customFormat="1" x14ac:dyDescent="0.45"/>
    <row r="74" spans="2:9" s="11" customFormat="1" x14ac:dyDescent="0.45"/>
    <row r="75" spans="2:9" s="11" customFormat="1" x14ac:dyDescent="0.45"/>
    <row r="76" spans="2:9" s="11" customFormat="1" x14ac:dyDescent="0.45"/>
    <row r="77" spans="2:9" s="11" customFormat="1" x14ac:dyDescent="0.45"/>
    <row r="78" spans="2:9" s="11" customFormat="1" x14ac:dyDescent="0.45"/>
    <row r="79" spans="2:9" s="11" customFormat="1" x14ac:dyDescent="0.45"/>
    <row r="80" spans="2:9" s="11" customFormat="1" x14ac:dyDescent="0.45"/>
    <row r="81" s="11" customFormat="1" x14ac:dyDescent="0.45"/>
    <row r="82" s="11" customFormat="1" x14ac:dyDescent="0.45"/>
    <row r="83" s="11" customFormat="1" x14ac:dyDescent="0.45"/>
    <row r="84" s="11" customFormat="1" x14ac:dyDescent="0.45"/>
    <row r="85" s="11" customFormat="1" x14ac:dyDescent="0.45"/>
    <row r="86" s="11" customFormat="1" x14ac:dyDescent="0.45"/>
    <row r="87" s="11" customFormat="1" x14ac:dyDescent="0.45"/>
    <row r="88" s="11" customFormat="1" x14ac:dyDescent="0.45"/>
    <row r="89" s="11" customFormat="1" x14ac:dyDescent="0.45"/>
    <row r="90" s="11" customFormat="1" x14ac:dyDescent="0.45"/>
    <row r="91" s="11" customFormat="1" x14ac:dyDescent="0.45"/>
    <row r="92" s="11" customFormat="1" x14ac:dyDescent="0.45"/>
    <row r="93" s="11" customFormat="1" x14ac:dyDescent="0.45"/>
    <row r="94" s="11" customFormat="1" x14ac:dyDescent="0.45"/>
    <row r="95" s="11" customFormat="1" x14ac:dyDescent="0.45"/>
    <row r="96" s="11" customFormat="1" x14ac:dyDescent="0.45"/>
    <row r="97" s="11" customFormat="1" x14ac:dyDescent="0.45"/>
    <row r="98" s="11" customFormat="1" x14ac:dyDescent="0.45"/>
    <row r="99" s="11" customFormat="1" x14ac:dyDescent="0.45"/>
    <row r="100" s="11" customFormat="1" x14ac:dyDescent="0.45"/>
    <row r="101" s="11" customFormat="1" x14ac:dyDescent="0.45"/>
    <row r="102" s="11" customFormat="1" x14ac:dyDescent="0.45"/>
    <row r="103" s="11" customFormat="1" x14ac:dyDescent="0.45"/>
    <row r="104" s="11" customFormat="1" x14ac:dyDescent="0.45"/>
    <row r="105" s="11" customFormat="1" x14ac:dyDescent="0.45"/>
    <row r="106" s="11" customFormat="1" x14ac:dyDescent="0.45"/>
    <row r="107" s="11" customFormat="1" x14ac:dyDescent="0.45"/>
    <row r="108" s="11" customFormat="1" x14ac:dyDescent="0.45"/>
    <row r="109" s="11" customFormat="1" x14ac:dyDescent="0.45"/>
    <row r="110" s="11" customFormat="1" x14ac:dyDescent="0.45"/>
    <row r="111" s="11" customFormat="1" x14ac:dyDescent="0.45"/>
    <row r="112" s="11" customFormat="1" x14ac:dyDescent="0.45"/>
    <row r="113" s="11" customFormat="1" x14ac:dyDescent="0.45"/>
    <row r="114" s="11" customFormat="1" x14ac:dyDescent="0.45"/>
    <row r="115" s="11" customFormat="1" x14ac:dyDescent="0.45"/>
    <row r="116" s="11" customFormat="1" x14ac:dyDescent="0.45"/>
    <row r="117" s="11" customFormat="1" x14ac:dyDescent="0.45"/>
    <row r="118" s="11" customFormat="1" x14ac:dyDescent="0.45"/>
    <row r="119" s="11" customFormat="1" x14ac:dyDescent="0.45"/>
    <row r="120" s="11" customFormat="1" x14ac:dyDescent="0.45"/>
    <row r="121" s="11" customFormat="1" x14ac:dyDescent="0.45"/>
    <row r="122" s="11" customFormat="1" x14ac:dyDescent="0.45"/>
    <row r="123" s="11" customFormat="1" x14ac:dyDescent="0.45"/>
    <row r="124" s="11" customFormat="1" x14ac:dyDescent="0.45"/>
    <row r="125" s="11" customFormat="1" x14ac:dyDescent="0.45"/>
    <row r="126" s="11" customFormat="1" x14ac:dyDescent="0.45"/>
    <row r="127" s="11" customFormat="1" x14ac:dyDescent="0.45"/>
    <row r="128" s="11" customFormat="1" x14ac:dyDescent="0.45"/>
    <row r="129" s="11" customFormat="1" x14ac:dyDescent="0.45"/>
    <row r="130" s="11" customFormat="1" x14ac:dyDescent="0.45"/>
    <row r="131" s="11" customFormat="1" x14ac:dyDescent="0.45"/>
    <row r="132" s="11" customFormat="1" x14ac:dyDescent="0.45"/>
    <row r="133" s="11" customFormat="1" x14ac:dyDescent="0.45"/>
    <row r="134" s="11" customFormat="1" x14ac:dyDescent="0.45"/>
    <row r="135" s="11" customFormat="1" x14ac:dyDescent="0.45"/>
    <row r="136" s="11" customFormat="1" x14ac:dyDescent="0.45"/>
    <row r="137" s="11" customFormat="1" x14ac:dyDescent="0.45"/>
    <row r="138" s="11" customFormat="1" x14ac:dyDescent="0.45"/>
    <row r="139" s="11" customFormat="1" x14ac:dyDescent="0.45"/>
    <row r="140" s="11" customFormat="1" x14ac:dyDescent="0.45"/>
    <row r="141" s="11" customFormat="1" x14ac:dyDescent="0.45"/>
    <row r="142" s="11" customFormat="1" x14ac:dyDescent="0.45"/>
    <row r="143" s="11" customFormat="1" x14ac:dyDescent="0.45"/>
    <row r="144" s="11" customFormat="1" x14ac:dyDescent="0.45"/>
    <row r="145" s="11" customFormat="1" x14ac:dyDescent="0.45"/>
    <row r="146" s="11" customFormat="1" x14ac:dyDescent="0.45"/>
    <row r="147" s="11" customFormat="1" x14ac:dyDescent="0.45"/>
    <row r="148" s="11" customFormat="1" x14ac:dyDescent="0.45"/>
    <row r="149" s="11" customFormat="1" x14ac:dyDescent="0.45"/>
    <row r="150" s="11" customFormat="1" x14ac:dyDescent="0.45"/>
    <row r="151" s="11" customFormat="1" x14ac:dyDescent="0.45"/>
    <row r="152" s="11" customFormat="1" x14ac:dyDescent="0.45"/>
    <row r="153" s="11" customFormat="1" x14ac:dyDescent="0.45"/>
    <row r="154" s="11" customFormat="1" x14ac:dyDescent="0.45"/>
    <row r="155" s="11" customFormat="1" x14ac:dyDescent="0.45"/>
    <row r="156" s="11" customFormat="1" x14ac:dyDescent="0.45"/>
    <row r="157" s="11" customFormat="1" x14ac:dyDescent="0.45"/>
    <row r="158" s="11" customFormat="1" x14ac:dyDescent="0.45"/>
    <row r="159" s="11" customFormat="1" x14ac:dyDescent="0.45"/>
    <row r="160" s="11" customFormat="1" x14ac:dyDescent="0.45"/>
    <row r="161" s="11" customFormat="1" x14ac:dyDescent="0.45"/>
    <row r="162" s="11" customFormat="1" x14ac:dyDescent="0.45"/>
    <row r="163" s="11" customFormat="1" x14ac:dyDescent="0.45"/>
    <row r="164" s="11" customFormat="1" x14ac:dyDescent="0.45"/>
    <row r="165" s="11" customFormat="1" x14ac:dyDescent="0.45"/>
    <row r="166" s="11" customFormat="1" x14ac:dyDescent="0.45"/>
    <row r="167" s="11" customFormat="1" x14ac:dyDescent="0.45"/>
    <row r="168" s="11" customFormat="1" x14ac:dyDescent="0.45"/>
    <row r="169" s="11" customFormat="1" x14ac:dyDescent="0.45"/>
    <row r="170" s="11" customFormat="1" x14ac:dyDescent="0.45"/>
    <row r="171" s="11" customFormat="1" x14ac:dyDescent="0.45"/>
    <row r="172" s="11" customFormat="1" x14ac:dyDescent="0.45"/>
    <row r="173" s="11" customFormat="1" x14ac:dyDescent="0.45"/>
    <row r="174" s="11" customFormat="1" x14ac:dyDescent="0.45"/>
    <row r="175" s="11" customFormat="1" x14ac:dyDescent="0.45"/>
    <row r="176" s="11" customFormat="1" x14ac:dyDescent="0.45"/>
    <row r="177" s="11" customFormat="1" x14ac:dyDescent="0.45"/>
    <row r="178" s="11" customFormat="1" x14ac:dyDescent="0.45"/>
    <row r="179" s="11" customFormat="1" x14ac:dyDescent="0.45"/>
    <row r="180" s="11" customFormat="1" x14ac:dyDescent="0.45"/>
    <row r="181" s="11" customFormat="1" x14ac:dyDescent="0.45"/>
    <row r="182" s="11" customFormat="1" x14ac:dyDescent="0.45"/>
    <row r="183" s="11" customFormat="1" x14ac:dyDescent="0.45"/>
    <row r="184" s="11" customFormat="1" x14ac:dyDescent="0.45"/>
    <row r="185" s="11" customFormat="1" x14ac:dyDescent="0.45"/>
    <row r="186" s="11" customFormat="1" x14ac:dyDescent="0.45"/>
    <row r="187" s="11" customFormat="1" x14ac:dyDescent="0.45"/>
    <row r="188" s="11" customFormat="1" x14ac:dyDescent="0.45"/>
    <row r="189" s="11" customFormat="1" x14ac:dyDescent="0.45"/>
    <row r="190" s="11" customFormat="1" x14ac:dyDescent="0.45"/>
    <row r="191" s="11" customFormat="1" x14ac:dyDescent="0.45"/>
    <row r="192" s="11" customFormat="1" x14ac:dyDescent="0.45"/>
    <row r="193" s="11" customFormat="1" x14ac:dyDescent="0.45"/>
    <row r="194" s="11" customFormat="1" x14ac:dyDescent="0.45"/>
    <row r="195" s="11" customFormat="1" x14ac:dyDescent="0.45"/>
    <row r="196" s="11" customFormat="1" x14ac:dyDescent="0.45"/>
    <row r="197" s="11" customFormat="1" x14ac:dyDescent="0.45"/>
    <row r="198" s="11" customFormat="1" x14ac:dyDescent="0.45"/>
    <row r="199" s="11" customFormat="1" x14ac:dyDescent="0.45"/>
    <row r="200" s="11" customFormat="1" x14ac:dyDescent="0.45"/>
    <row r="201" s="11" customFormat="1" x14ac:dyDescent="0.45"/>
    <row r="202" s="11" customFormat="1" x14ac:dyDescent="0.45"/>
    <row r="203" s="11" customFormat="1" x14ac:dyDescent="0.45"/>
    <row r="204" s="11" customFormat="1" x14ac:dyDescent="0.45"/>
    <row r="205" s="11" customFormat="1" x14ac:dyDescent="0.45"/>
    <row r="206" s="11" customFormat="1" x14ac:dyDescent="0.45"/>
    <row r="207" s="11" customFormat="1" x14ac:dyDescent="0.45"/>
    <row r="208" s="11" customFormat="1" x14ac:dyDescent="0.45"/>
    <row r="209" s="11" customFormat="1" x14ac:dyDescent="0.45"/>
    <row r="210" s="11" customFormat="1" x14ac:dyDescent="0.45"/>
    <row r="211" s="11" customFormat="1" x14ac:dyDescent="0.45"/>
    <row r="212" s="11" customFormat="1" x14ac:dyDescent="0.45"/>
    <row r="213" s="11" customFormat="1" x14ac:dyDescent="0.45"/>
    <row r="214" s="11" customFormat="1" x14ac:dyDescent="0.45"/>
    <row r="215" s="11" customFormat="1" x14ac:dyDescent="0.45"/>
    <row r="216" s="11" customFormat="1" x14ac:dyDescent="0.45"/>
    <row r="217" s="11" customFormat="1" x14ac:dyDescent="0.45"/>
    <row r="218" s="11" customFormat="1" x14ac:dyDescent="0.45"/>
    <row r="219" s="11" customFormat="1" x14ac:dyDescent="0.45"/>
    <row r="220" s="11" customFormat="1" x14ac:dyDescent="0.45"/>
    <row r="221" s="11" customFormat="1" x14ac:dyDescent="0.45"/>
    <row r="222" s="11" customFormat="1" x14ac:dyDescent="0.45"/>
    <row r="223" s="11" customFormat="1" x14ac:dyDescent="0.45"/>
    <row r="224" s="11" customFormat="1" x14ac:dyDescent="0.45"/>
    <row r="225" s="11" customFormat="1" x14ac:dyDescent="0.45"/>
    <row r="226" s="11" customFormat="1" x14ac:dyDescent="0.45"/>
    <row r="227" s="11" customFormat="1" x14ac:dyDescent="0.45"/>
    <row r="228" s="11" customFormat="1" x14ac:dyDescent="0.45"/>
    <row r="229" s="11" customFormat="1" x14ac:dyDescent="0.45"/>
    <row r="230" s="11" customFormat="1" x14ac:dyDescent="0.45"/>
    <row r="231" s="11" customFormat="1" x14ac:dyDescent="0.45"/>
    <row r="232" s="11" customFormat="1" x14ac:dyDescent="0.45"/>
    <row r="233" s="11" customFormat="1" x14ac:dyDescent="0.45"/>
    <row r="234" s="11" customFormat="1" x14ac:dyDescent="0.45"/>
    <row r="235" s="11" customFormat="1" x14ac:dyDescent="0.45"/>
    <row r="236" s="11" customFormat="1" x14ac:dyDescent="0.45"/>
    <row r="237" s="11" customFormat="1" x14ac:dyDescent="0.45"/>
    <row r="238" s="11" customFormat="1" x14ac:dyDescent="0.45"/>
    <row r="239" s="11" customFormat="1" x14ac:dyDescent="0.45"/>
    <row r="240" s="11" customFormat="1" x14ac:dyDescent="0.45"/>
    <row r="241" s="11" customFormat="1" x14ac:dyDescent="0.45"/>
    <row r="242" s="11" customFormat="1" x14ac:dyDescent="0.45"/>
    <row r="243" s="11" customFormat="1" x14ac:dyDescent="0.45"/>
    <row r="244" s="11" customFormat="1" x14ac:dyDescent="0.45"/>
    <row r="245" s="11" customFormat="1" x14ac:dyDescent="0.45"/>
    <row r="246" s="11" customFormat="1" x14ac:dyDescent="0.45"/>
    <row r="247" s="11" customFormat="1" x14ac:dyDescent="0.45"/>
    <row r="248" s="11" customFormat="1" x14ac:dyDescent="0.45"/>
    <row r="249" s="11" customFormat="1" x14ac:dyDescent="0.45"/>
    <row r="250" s="11" customFormat="1" x14ac:dyDescent="0.45"/>
    <row r="251" s="11" customFormat="1" x14ac:dyDescent="0.45"/>
    <row r="252" s="11" customFormat="1" x14ac:dyDescent="0.45"/>
    <row r="253" s="11" customFormat="1" x14ac:dyDescent="0.45"/>
    <row r="254" s="11" customFormat="1" x14ac:dyDescent="0.45"/>
    <row r="255" s="11" customFormat="1" x14ac:dyDescent="0.45"/>
    <row r="256" s="11" customFormat="1" x14ac:dyDescent="0.45"/>
    <row r="257" s="11" customFormat="1" x14ac:dyDescent="0.45"/>
    <row r="258" s="11" customFormat="1" x14ac:dyDescent="0.45"/>
    <row r="259" s="11" customFormat="1" x14ac:dyDescent="0.45"/>
    <row r="260" s="11" customFormat="1" x14ac:dyDescent="0.45"/>
    <row r="261" s="11" customFormat="1" x14ac:dyDescent="0.45"/>
    <row r="262" s="11" customFormat="1" x14ac:dyDescent="0.45"/>
    <row r="263" s="11" customFormat="1" x14ac:dyDescent="0.45"/>
    <row r="264" s="11" customFormat="1" x14ac:dyDescent="0.45"/>
    <row r="265" s="11" customFormat="1" x14ac:dyDescent="0.45"/>
    <row r="266" s="11" customFormat="1" x14ac:dyDescent="0.45"/>
    <row r="267" s="11" customFormat="1" x14ac:dyDescent="0.45"/>
    <row r="268" s="11" customFormat="1" x14ac:dyDescent="0.45"/>
    <row r="269" s="11" customFormat="1" x14ac:dyDescent="0.45"/>
    <row r="270" s="11" customFormat="1" x14ac:dyDescent="0.45"/>
    <row r="271" s="11" customFormat="1" x14ac:dyDescent="0.45"/>
    <row r="272" s="11" customFormat="1" x14ac:dyDescent="0.45"/>
    <row r="273" s="11" customFormat="1" x14ac:dyDescent="0.45"/>
    <row r="274" s="11" customFormat="1" x14ac:dyDescent="0.45"/>
    <row r="275" s="11" customFormat="1" x14ac:dyDescent="0.45"/>
    <row r="276" s="11" customFormat="1" x14ac:dyDescent="0.45"/>
    <row r="277" s="11" customFormat="1" x14ac:dyDescent="0.45"/>
    <row r="278" s="11" customFormat="1" x14ac:dyDescent="0.45"/>
    <row r="279" s="11" customFormat="1" x14ac:dyDescent="0.45"/>
    <row r="280" s="11" customFormat="1" x14ac:dyDescent="0.45"/>
    <row r="281" s="11" customFormat="1" x14ac:dyDescent="0.45"/>
    <row r="282" s="11" customFormat="1" x14ac:dyDescent="0.45"/>
    <row r="283" s="11" customFormat="1" x14ac:dyDescent="0.45"/>
    <row r="284" s="11" customFormat="1" x14ac:dyDescent="0.45"/>
    <row r="285" s="11" customFormat="1" x14ac:dyDescent="0.45"/>
    <row r="286" s="11" customFormat="1" x14ac:dyDescent="0.45"/>
    <row r="287" s="11" customFormat="1" x14ac:dyDescent="0.45"/>
    <row r="288" s="11" customFormat="1" x14ac:dyDescent="0.45"/>
    <row r="289" s="11" customFormat="1" x14ac:dyDescent="0.45"/>
    <row r="290" s="11" customFormat="1" x14ac:dyDescent="0.45"/>
    <row r="291" s="11" customFormat="1" x14ac:dyDescent="0.45"/>
    <row r="292" s="11" customFormat="1" x14ac:dyDescent="0.45"/>
    <row r="293" s="11" customFormat="1" x14ac:dyDescent="0.45"/>
    <row r="294" s="11" customFormat="1" x14ac:dyDescent="0.45"/>
    <row r="295" s="11" customFormat="1" x14ac:dyDescent="0.45"/>
    <row r="296" s="11" customFormat="1" x14ac:dyDescent="0.45"/>
    <row r="297" s="11" customFormat="1" x14ac:dyDescent="0.45"/>
    <row r="298" s="11" customFormat="1" x14ac:dyDescent="0.45"/>
    <row r="299" s="11" customFormat="1" x14ac:dyDescent="0.45"/>
    <row r="300" s="11" customFormat="1" x14ac:dyDescent="0.45"/>
    <row r="301" s="11" customFormat="1" x14ac:dyDescent="0.45"/>
    <row r="302" s="11" customFormat="1" x14ac:dyDescent="0.45"/>
    <row r="303" s="11" customFormat="1" x14ac:dyDescent="0.45"/>
    <row r="304" s="11" customFormat="1" x14ac:dyDescent="0.45"/>
    <row r="305" s="11" customFormat="1" x14ac:dyDescent="0.45"/>
    <row r="306" s="11" customFormat="1" x14ac:dyDescent="0.45"/>
    <row r="307" s="11" customFormat="1" x14ac:dyDescent="0.45"/>
    <row r="308" s="11" customFormat="1" x14ac:dyDescent="0.45"/>
    <row r="309" s="11" customFormat="1" x14ac:dyDescent="0.45"/>
    <row r="310" s="11" customFormat="1" x14ac:dyDescent="0.45"/>
    <row r="311" s="11" customFormat="1" x14ac:dyDescent="0.45"/>
    <row r="312" s="11" customFormat="1" x14ac:dyDescent="0.45"/>
    <row r="313" s="11" customFormat="1" x14ac:dyDescent="0.45"/>
    <row r="314" s="11" customFormat="1" x14ac:dyDescent="0.45"/>
    <row r="315" s="11" customFormat="1" x14ac:dyDescent="0.45"/>
    <row r="316" s="11" customFormat="1" x14ac:dyDescent="0.45"/>
    <row r="317" s="11" customFormat="1" x14ac:dyDescent="0.45"/>
    <row r="318" s="11" customFormat="1" x14ac:dyDescent="0.45"/>
    <row r="319" s="11" customFormat="1" x14ac:dyDescent="0.45"/>
    <row r="320" s="11" customFormat="1" x14ac:dyDescent="0.45"/>
    <row r="321" s="11" customFormat="1" x14ac:dyDescent="0.45"/>
    <row r="322" s="11" customFormat="1" x14ac:dyDescent="0.45"/>
    <row r="323" s="11" customFormat="1" x14ac:dyDescent="0.45"/>
    <row r="324" s="11" customFormat="1" x14ac:dyDescent="0.45"/>
    <row r="325" s="11" customFormat="1" x14ac:dyDescent="0.45"/>
    <row r="326" s="11" customFormat="1" x14ac:dyDescent="0.45"/>
    <row r="327" s="11" customFormat="1" x14ac:dyDescent="0.45"/>
    <row r="328" s="11" customFormat="1" x14ac:dyDescent="0.45"/>
    <row r="329" s="11" customFormat="1" x14ac:dyDescent="0.45"/>
    <row r="330" s="11" customFormat="1" x14ac:dyDescent="0.45"/>
    <row r="331" s="11" customFormat="1" x14ac:dyDescent="0.45"/>
    <row r="332" s="11" customFormat="1" x14ac:dyDescent="0.45"/>
    <row r="333" s="11" customFormat="1" x14ac:dyDescent="0.45"/>
    <row r="334" s="11" customFormat="1" x14ac:dyDescent="0.45"/>
    <row r="335" s="11" customFormat="1" x14ac:dyDescent="0.45"/>
    <row r="336" s="11" customFormat="1" x14ac:dyDescent="0.45"/>
    <row r="337" s="11" customFormat="1" x14ac:dyDescent="0.45"/>
    <row r="338" s="11" customFormat="1" x14ac:dyDescent="0.45"/>
    <row r="339" s="11" customFormat="1" x14ac:dyDescent="0.45"/>
    <row r="340" s="11" customFormat="1" x14ac:dyDescent="0.45"/>
    <row r="341" s="11" customFormat="1" x14ac:dyDescent="0.45"/>
    <row r="342" s="11" customFormat="1" x14ac:dyDescent="0.45"/>
    <row r="343" s="11" customFormat="1" x14ac:dyDescent="0.45"/>
    <row r="344" s="11" customFormat="1" x14ac:dyDescent="0.45"/>
    <row r="345" s="11" customFormat="1" x14ac:dyDescent="0.45"/>
    <row r="346" s="11" customFormat="1" x14ac:dyDescent="0.45"/>
    <row r="347" s="11" customFormat="1" x14ac:dyDescent="0.45"/>
    <row r="348" s="11" customFormat="1" x14ac:dyDescent="0.45"/>
    <row r="349" s="11" customFormat="1" x14ac:dyDescent="0.45"/>
    <row r="350" s="11" customFormat="1" x14ac:dyDescent="0.45"/>
    <row r="351" s="11" customFormat="1" x14ac:dyDescent="0.45"/>
    <row r="352" s="11" customFormat="1" x14ac:dyDescent="0.45"/>
    <row r="353" s="11" customFormat="1" x14ac:dyDescent="0.45"/>
    <row r="354" s="11" customFormat="1" x14ac:dyDescent="0.45"/>
    <row r="355" s="11" customFormat="1" x14ac:dyDescent="0.45"/>
    <row r="356" s="11" customFormat="1" x14ac:dyDescent="0.45"/>
    <row r="357" s="11" customFormat="1" x14ac:dyDescent="0.45"/>
    <row r="358" s="11" customFormat="1" x14ac:dyDescent="0.45"/>
    <row r="359" s="11" customFormat="1" x14ac:dyDescent="0.45"/>
    <row r="360" s="11" customFormat="1" x14ac:dyDescent="0.45"/>
    <row r="361" s="11" customFormat="1" x14ac:dyDescent="0.45"/>
    <row r="362" s="11" customFormat="1" x14ac:dyDescent="0.45"/>
    <row r="363" s="11" customFormat="1" x14ac:dyDescent="0.45"/>
    <row r="364" s="11" customFormat="1" x14ac:dyDescent="0.45"/>
    <row r="365" s="11" customFormat="1" x14ac:dyDescent="0.45"/>
    <row r="366" s="11" customFormat="1" x14ac:dyDescent="0.45"/>
    <row r="367" s="11" customFormat="1" x14ac:dyDescent="0.45"/>
    <row r="368" s="11" customFormat="1" x14ac:dyDescent="0.45"/>
    <row r="369" s="11" customFormat="1" x14ac:dyDescent="0.45"/>
    <row r="370" s="11" customFormat="1" x14ac:dyDescent="0.45"/>
    <row r="371" s="11" customFormat="1" x14ac:dyDescent="0.45"/>
    <row r="372" s="11" customFormat="1" x14ac:dyDescent="0.45"/>
    <row r="373" s="11" customFormat="1" x14ac:dyDescent="0.45"/>
    <row r="374" s="11" customFormat="1" x14ac:dyDescent="0.45"/>
    <row r="375" s="11" customFormat="1" x14ac:dyDescent="0.45"/>
    <row r="376" s="11" customFormat="1" x14ac:dyDescent="0.45"/>
    <row r="377" s="11" customFormat="1" x14ac:dyDescent="0.45"/>
    <row r="378" s="11" customFormat="1" x14ac:dyDescent="0.45"/>
    <row r="379" s="11" customFormat="1" x14ac:dyDescent="0.45"/>
    <row r="380" s="11" customFormat="1" x14ac:dyDescent="0.45"/>
    <row r="381" s="11" customFormat="1" x14ac:dyDescent="0.45"/>
    <row r="382" s="11" customFormat="1" x14ac:dyDescent="0.45"/>
    <row r="383" s="11" customFormat="1" x14ac:dyDescent="0.45"/>
    <row r="384" s="11" customFormat="1" x14ac:dyDescent="0.45"/>
    <row r="385" s="11" customFormat="1" x14ac:dyDescent="0.45"/>
    <row r="386" s="11" customFormat="1" x14ac:dyDescent="0.45"/>
    <row r="387" s="11" customFormat="1" x14ac:dyDescent="0.45"/>
    <row r="388" s="11" customFormat="1" x14ac:dyDescent="0.45"/>
    <row r="389" s="11" customFormat="1" x14ac:dyDescent="0.45"/>
    <row r="390" s="11" customFormat="1" x14ac:dyDescent="0.45"/>
    <row r="391" s="11" customFormat="1" x14ac:dyDescent="0.45"/>
    <row r="392" s="11" customFormat="1" x14ac:dyDescent="0.45"/>
    <row r="393" s="11" customFormat="1" x14ac:dyDescent="0.45"/>
    <row r="394" s="11" customFormat="1" x14ac:dyDescent="0.45"/>
    <row r="395" s="11" customFormat="1" x14ac:dyDescent="0.45"/>
    <row r="396" s="11" customFormat="1" x14ac:dyDescent="0.45"/>
    <row r="397" s="11" customFormat="1" x14ac:dyDescent="0.45"/>
    <row r="398" s="11" customFormat="1" x14ac:dyDescent="0.45"/>
    <row r="399" s="11" customFormat="1" x14ac:dyDescent="0.45"/>
    <row r="400" s="11" customFormat="1" x14ac:dyDescent="0.45"/>
    <row r="401" s="11" customFormat="1" x14ac:dyDescent="0.45"/>
    <row r="402" s="11" customFormat="1" x14ac:dyDescent="0.45"/>
    <row r="403" s="11" customFormat="1" x14ac:dyDescent="0.45"/>
    <row r="404" s="11" customFormat="1" x14ac:dyDescent="0.45"/>
    <row r="405" s="11" customFormat="1" x14ac:dyDescent="0.45"/>
    <row r="406" s="11" customFormat="1" x14ac:dyDescent="0.45"/>
    <row r="407" s="11" customFormat="1" x14ac:dyDescent="0.45"/>
    <row r="408" s="11" customFormat="1" x14ac:dyDescent="0.45"/>
    <row r="409" s="11" customFormat="1" x14ac:dyDescent="0.45"/>
    <row r="410" s="11" customFormat="1" x14ac:dyDescent="0.45"/>
    <row r="411" s="11" customFormat="1" x14ac:dyDescent="0.45"/>
    <row r="412" s="11" customFormat="1" x14ac:dyDescent="0.45"/>
    <row r="413" s="11" customFormat="1" x14ac:dyDescent="0.45"/>
    <row r="414" s="11" customFormat="1" x14ac:dyDescent="0.45"/>
    <row r="415" s="11" customFormat="1" x14ac:dyDescent="0.45"/>
    <row r="416" s="11" customFormat="1" x14ac:dyDescent="0.45"/>
    <row r="417" s="11" customFormat="1" x14ac:dyDescent="0.45"/>
    <row r="418" s="11" customFormat="1" x14ac:dyDescent="0.45"/>
    <row r="419" s="11" customFormat="1" x14ac:dyDescent="0.45"/>
    <row r="420" s="11" customFormat="1" x14ac:dyDescent="0.45"/>
    <row r="421" s="11" customFormat="1" x14ac:dyDescent="0.45"/>
    <row r="422" s="11" customFormat="1" x14ac:dyDescent="0.45"/>
    <row r="423" s="11" customFormat="1" x14ac:dyDescent="0.45"/>
    <row r="424" s="11" customFormat="1" x14ac:dyDescent="0.45"/>
    <row r="425" s="11" customFormat="1" x14ac:dyDescent="0.45"/>
    <row r="426" s="11" customFormat="1" x14ac:dyDescent="0.45"/>
    <row r="427" s="11" customFormat="1" x14ac:dyDescent="0.45"/>
    <row r="428" s="11" customFormat="1" x14ac:dyDescent="0.45"/>
    <row r="429" s="11" customFormat="1" x14ac:dyDescent="0.45"/>
    <row r="430" s="11" customFormat="1" x14ac:dyDescent="0.45"/>
    <row r="431" s="11" customFormat="1" x14ac:dyDescent="0.45"/>
    <row r="432" s="11" customFormat="1" x14ac:dyDescent="0.45"/>
    <row r="433" s="11" customFormat="1" x14ac:dyDescent="0.45"/>
    <row r="434" s="11" customFormat="1" x14ac:dyDescent="0.45"/>
    <row r="435" s="11" customFormat="1" x14ac:dyDescent="0.45"/>
    <row r="436" s="11" customFormat="1" x14ac:dyDescent="0.45"/>
    <row r="437" s="11" customFormat="1" x14ac:dyDescent="0.45"/>
    <row r="438" s="11" customFormat="1" x14ac:dyDescent="0.45"/>
    <row r="439" s="11" customFormat="1" x14ac:dyDescent="0.45"/>
    <row r="440" s="11" customFormat="1" x14ac:dyDescent="0.45"/>
    <row r="441" s="11" customFormat="1" x14ac:dyDescent="0.45"/>
    <row r="442" s="11" customFormat="1" x14ac:dyDescent="0.45"/>
    <row r="443" s="11" customFormat="1" x14ac:dyDescent="0.45"/>
    <row r="444" s="11" customFormat="1" x14ac:dyDescent="0.45"/>
    <row r="445" s="11" customFormat="1" x14ac:dyDescent="0.45"/>
    <row r="446" s="11" customFormat="1" x14ac:dyDescent="0.45"/>
    <row r="447" s="11" customFormat="1" x14ac:dyDescent="0.45"/>
    <row r="448" s="11" customFormat="1" x14ac:dyDescent="0.45"/>
    <row r="449" s="11" customFormat="1" x14ac:dyDescent="0.45"/>
    <row r="450" s="11" customFormat="1" x14ac:dyDescent="0.45"/>
    <row r="451" s="11" customFormat="1" x14ac:dyDescent="0.45"/>
    <row r="452" s="11" customFormat="1" x14ac:dyDescent="0.45"/>
    <row r="453" s="11" customFormat="1" x14ac:dyDescent="0.45"/>
    <row r="454" s="11" customFormat="1" x14ac:dyDescent="0.45"/>
    <row r="455" s="11" customFormat="1" x14ac:dyDescent="0.45"/>
    <row r="456" s="11" customFormat="1" x14ac:dyDescent="0.45"/>
    <row r="457" s="11" customFormat="1" x14ac:dyDescent="0.45"/>
    <row r="458" s="11" customFormat="1" x14ac:dyDescent="0.45"/>
    <row r="459" s="11" customFormat="1" x14ac:dyDescent="0.45"/>
    <row r="460" s="11" customFormat="1" x14ac:dyDescent="0.45"/>
    <row r="461" s="11" customFormat="1" x14ac:dyDescent="0.45"/>
    <row r="462" s="11" customFormat="1" x14ac:dyDescent="0.45"/>
    <row r="463" s="11" customFormat="1" x14ac:dyDescent="0.45"/>
    <row r="464" s="11" customFormat="1" x14ac:dyDescent="0.45"/>
    <row r="465" s="11" customFormat="1" x14ac:dyDescent="0.45"/>
    <row r="466" s="11" customFormat="1" x14ac:dyDescent="0.45"/>
    <row r="467" s="11" customFormat="1" x14ac:dyDescent="0.45"/>
    <row r="468" s="11" customFormat="1" x14ac:dyDescent="0.45"/>
    <row r="469" s="11" customFormat="1" x14ac:dyDescent="0.45"/>
    <row r="470" s="11" customFormat="1" x14ac:dyDescent="0.45"/>
    <row r="471" s="11" customFormat="1" x14ac:dyDescent="0.45"/>
    <row r="472" s="11" customFormat="1" x14ac:dyDescent="0.45"/>
    <row r="473" s="11" customFormat="1" x14ac:dyDescent="0.45"/>
    <row r="474" s="11" customFormat="1" x14ac:dyDescent="0.45"/>
    <row r="475" s="11" customFormat="1" x14ac:dyDescent="0.45"/>
    <row r="476" s="11" customFormat="1" x14ac:dyDescent="0.45"/>
    <row r="477" s="11" customFormat="1" x14ac:dyDescent="0.45"/>
    <row r="478" s="11" customFormat="1" x14ac:dyDescent="0.45"/>
    <row r="479" s="11" customFormat="1" x14ac:dyDescent="0.45"/>
    <row r="480" s="11" customFormat="1" x14ac:dyDescent="0.45"/>
    <row r="481" spans="2:8" s="11" customFormat="1" x14ac:dyDescent="0.45"/>
    <row r="482" spans="2:8" s="11" customFormat="1" x14ac:dyDescent="0.45"/>
    <row r="483" spans="2:8" s="11" customFormat="1" x14ac:dyDescent="0.45"/>
    <row r="484" spans="2:8" s="11" customFormat="1" x14ac:dyDescent="0.45"/>
    <row r="485" spans="2:8" s="11" customFormat="1" x14ac:dyDescent="0.45"/>
    <row r="486" spans="2:8" s="11" customFormat="1" x14ac:dyDescent="0.45"/>
    <row r="487" spans="2:8" s="11" customFormat="1" x14ac:dyDescent="0.45"/>
    <row r="488" spans="2:8" s="11" customFormat="1" x14ac:dyDescent="0.45"/>
    <row r="489" spans="2:8" x14ac:dyDescent="0.45">
      <c r="B489" s="11"/>
      <c r="C489" s="11"/>
      <c r="D489" s="11"/>
      <c r="E489" s="11"/>
      <c r="F489" s="11"/>
      <c r="G489" s="11"/>
      <c r="H489" s="11"/>
    </row>
  </sheetData>
  <mergeCells count="1">
    <mergeCell ref="B6:P6"/>
  </mergeCells>
  <dataValidations count="1">
    <dataValidation type="list" allowBlank="1" showInputMessage="1" showErrorMessage="1" sqref="C39:C43 C52:C56 C65:C69" xr:uid="{00000000-0002-0000-0000-000000000000}">
      <formula1>$C$16:$C$30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33F57-ED1E-4264-BC1D-D369B1E2A762}">
  <dimension ref="B3:B22"/>
  <sheetViews>
    <sheetView workbookViewId="0">
      <selection activeCell="I9" sqref="I9"/>
    </sheetView>
  </sheetViews>
  <sheetFormatPr defaultRowHeight="14.25" x14ac:dyDescent="0.45"/>
  <cols>
    <col min="1" max="16384" width="9.06640625" style="11"/>
  </cols>
  <sheetData>
    <row r="3" spans="2:2" x14ac:dyDescent="0.45">
      <c r="B3" s="36" t="s">
        <v>47</v>
      </c>
    </row>
    <row r="5" spans="2:2" x14ac:dyDescent="0.45">
      <c r="B5" s="36" t="s">
        <v>51</v>
      </c>
    </row>
    <row r="20" spans="2:2" ht="21" x14ac:dyDescent="0.65">
      <c r="B20" s="61" t="s">
        <v>48</v>
      </c>
    </row>
    <row r="21" spans="2:2" x14ac:dyDescent="0.45">
      <c r="B21" s="36" t="s">
        <v>50</v>
      </c>
    </row>
    <row r="22" spans="2:2" x14ac:dyDescent="0.45">
      <c r="B22" s="60" t="s">
        <v>49</v>
      </c>
    </row>
  </sheetData>
  <hyperlinks>
    <hyperlink ref="B22" r:id="rId1" xr:uid="{51C164AA-125F-4406-853F-F2EE2D471F9C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3C224F5F52A64BA6E5BE497147B672" ma:contentTypeVersion="14" ma:contentTypeDescription="Create a new document." ma:contentTypeScope="" ma:versionID="eff1b2c00a70e6681ef68980d836a014">
  <xsd:schema xmlns:xsd="http://www.w3.org/2001/XMLSchema" xmlns:xs="http://www.w3.org/2001/XMLSchema" xmlns:p="http://schemas.microsoft.com/office/2006/metadata/properties" xmlns:ns2="98507278-426a-411f-93f0-2fdaf619ff92" xmlns:ns3="3138036a-844b-41b2-a2d5-7fd32fb13a11" targetNamespace="http://schemas.microsoft.com/office/2006/metadata/properties" ma:root="true" ma:fieldsID="f56b8b94a1b0cd5ac41284e6c0f3a002" ns2:_="" ns3:_="">
    <xsd:import namespace="98507278-426a-411f-93f0-2fdaf619ff92"/>
    <xsd:import namespace="3138036a-844b-41b2-a2d5-7fd32fb13a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Numb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507278-426a-411f-93f0-2fdaf619ff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umbers" ma:index="21" nillable="true" ma:displayName="Numbers" ma:format="Dropdown" ma:internalName="Number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38036a-844b-41b2-a2d5-7fd32fb13a1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umbers xmlns="98507278-426a-411f-93f0-2fdaf619ff9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ED079C-7678-4708-8635-191FF821E5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507278-426a-411f-93f0-2fdaf619ff92"/>
    <ds:schemaRef ds:uri="3138036a-844b-41b2-a2d5-7fd32fb13a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BC9379-E6D1-4822-A1C5-B3F5982177A0}">
  <ds:schemaRefs>
    <ds:schemaRef ds:uri="http://purl.org/dc/elements/1.1/"/>
    <ds:schemaRef ds:uri="http://purl.org/dc/terms/"/>
    <ds:schemaRef ds:uri="http://schemas.microsoft.com/office/2006/documentManagement/types"/>
    <ds:schemaRef ds:uri="98507278-426a-411f-93f0-2fdaf619ff92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schemas.openxmlformats.org/package/2006/metadata/core-properties"/>
    <ds:schemaRef ds:uri="3138036a-844b-41b2-a2d5-7fd32fb13a1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92FA40A-E491-4AE7-A3AD-7324761ACF3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Calculator</vt:lpstr>
      <vt:lpstr>Example</vt:lpstr>
      <vt:lpstr>Contact Details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Andrew Brolly</dc:creator>
  <cp:keywords/>
  <dc:description/>
  <cp:lastModifiedBy>Lorcan Bannon</cp:lastModifiedBy>
  <cp:revision/>
  <dcterms:created xsi:type="dcterms:W3CDTF">2022-01-12T10:14:58Z</dcterms:created>
  <dcterms:modified xsi:type="dcterms:W3CDTF">2022-04-14T14:54:47Z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0x010100B03C224F5F52A64BA6E5BE497147B672</vt:lpwstr>
  </property>
</Properties>
</file>